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5600" windowHeight="10035" activeTab="2"/>
  </bookViews>
  <sheets>
    <sheet name="anos 90" sheetId="1" r:id="rId1"/>
    <sheet name="2001-2010" sheetId="2" r:id="rId2"/>
    <sheet name="2011-2016" sheetId="3" r:id="rId3"/>
  </sheets>
  <calcPr calcId="145621"/>
</workbook>
</file>

<file path=xl/calcChain.xml><?xml version="1.0" encoding="utf-8"?>
<calcChain xmlns="http://schemas.openxmlformats.org/spreadsheetml/2006/main">
  <c r="S397" i="3" l="1"/>
  <c r="S395" i="3"/>
  <c r="S394" i="3"/>
  <c r="R381" i="3"/>
  <c r="R378" i="3"/>
  <c r="R379" i="3"/>
  <c r="Q379" i="3"/>
  <c r="Q392" i="3"/>
  <c r="Q391" i="3"/>
  <c r="Q389" i="3"/>
  <c r="Q388" i="3"/>
  <c r="Q387" i="3"/>
  <c r="Q384" i="3"/>
  <c r="Q385" i="3"/>
  <c r="Q383" i="3"/>
  <c r="Q382" i="3"/>
  <c r="Q381" i="3"/>
  <c r="P381" i="3"/>
  <c r="N394" i="3"/>
  <c r="L390" i="3"/>
  <c r="L377" i="3"/>
  <c r="T385" i="3"/>
  <c r="N395" i="3"/>
  <c r="S389" i="3"/>
  <c r="L376" i="3"/>
  <c r="O376" i="3"/>
  <c r="O382" i="3"/>
  <c r="O395" i="3"/>
  <c r="S388" i="3"/>
  <c r="T388" i="3"/>
  <c r="S396" i="3"/>
  <c r="T395" i="3"/>
  <c r="N396" i="3"/>
  <c r="M390" i="3"/>
  <c r="M377" i="3"/>
  <c r="M376" i="3" l="1"/>
  <c r="N376" i="3"/>
  <c r="P376" i="3"/>
  <c r="Q376" i="3"/>
  <c r="R376" i="3"/>
  <c r="S376" i="3"/>
  <c r="T376" i="3"/>
  <c r="N377" i="3"/>
  <c r="O377" i="3"/>
  <c r="P377" i="3"/>
  <c r="Q377" i="3"/>
  <c r="R377" i="3"/>
  <c r="S377" i="3"/>
  <c r="T377" i="3"/>
  <c r="M378" i="3"/>
  <c r="N378" i="3"/>
  <c r="O378" i="3"/>
  <c r="P378" i="3"/>
  <c r="Q378" i="3"/>
  <c r="S378" i="3"/>
  <c r="T378" i="3"/>
  <c r="M379" i="3"/>
  <c r="N379" i="3"/>
  <c r="O379" i="3"/>
  <c r="P379" i="3"/>
  <c r="S379" i="3"/>
  <c r="T379" i="3"/>
  <c r="M380" i="3"/>
  <c r="N380" i="3"/>
  <c r="O380" i="3"/>
  <c r="P380" i="3"/>
  <c r="Q380" i="3"/>
  <c r="R380" i="3"/>
  <c r="S380" i="3"/>
  <c r="T380" i="3"/>
  <c r="M381" i="3"/>
  <c r="N381" i="3"/>
  <c r="O381" i="3"/>
  <c r="S381" i="3"/>
  <c r="T381" i="3"/>
  <c r="M382" i="3"/>
  <c r="N382" i="3"/>
  <c r="P382" i="3"/>
  <c r="R382" i="3"/>
  <c r="S382" i="3"/>
  <c r="T382" i="3"/>
  <c r="M383" i="3"/>
  <c r="N383" i="3"/>
  <c r="O383" i="3"/>
  <c r="P383" i="3"/>
  <c r="R383" i="3"/>
  <c r="S383" i="3"/>
  <c r="T383" i="3"/>
  <c r="M384" i="3"/>
  <c r="N384" i="3"/>
  <c r="O384" i="3"/>
  <c r="P384" i="3"/>
  <c r="R384" i="3"/>
  <c r="S384" i="3"/>
  <c r="T384" i="3"/>
  <c r="M385" i="3"/>
  <c r="N385" i="3"/>
  <c r="O385" i="3"/>
  <c r="P385" i="3"/>
  <c r="R385" i="3"/>
  <c r="S385" i="3"/>
  <c r="M386" i="3"/>
  <c r="N386" i="3"/>
  <c r="O386" i="3"/>
  <c r="P386" i="3"/>
  <c r="Q386" i="3"/>
  <c r="R386" i="3"/>
  <c r="S386" i="3"/>
  <c r="T386" i="3"/>
  <c r="M387" i="3"/>
  <c r="N387" i="3"/>
  <c r="O387" i="3"/>
  <c r="P387" i="3"/>
  <c r="R387" i="3"/>
  <c r="S387" i="3"/>
  <c r="T387" i="3"/>
  <c r="M388" i="3"/>
  <c r="N388" i="3"/>
  <c r="O388" i="3"/>
  <c r="P388" i="3"/>
  <c r="R388" i="3"/>
  <c r="M389" i="3"/>
  <c r="N389" i="3"/>
  <c r="O389" i="3"/>
  <c r="P389" i="3"/>
  <c r="R389" i="3"/>
  <c r="T389" i="3"/>
  <c r="N390" i="3"/>
  <c r="O390" i="3"/>
  <c r="P390" i="3"/>
  <c r="Q390" i="3"/>
  <c r="R390" i="3"/>
  <c r="S390" i="3"/>
  <c r="T390" i="3"/>
  <c r="M391" i="3"/>
  <c r="N391" i="3"/>
  <c r="O391" i="3"/>
  <c r="P391" i="3"/>
  <c r="R391" i="3"/>
  <c r="S391" i="3"/>
  <c r="T391" i="3"/>
  <c r="M392" i="3"/>
  <c r="N392" i="3"/>
  <c r="O392" i="3"/>
  <c r="P392" i="3"/>
  <c r="R392" i="3"/>
  <c r="S392" i="3"/>
  <c r="T392" i="3"/>
  <c r="M393" i="3"/>
  <c r="N393" i="3"/>
  <c r="O393" i="3"/>
  <c r="P393" i="3"/>
  <c r="Q393" i="3"/>
  <c r="R393" i="3"/>
  <c r="S393" i="3"/>
  <c r="T393" i="3"/>
  <c r="M394" i="3"/>
  <c r="O394" i="3"/>
  <c r="P394" i="3"/>
  <c r="Q394" i="3"/>
  <c r="R394" i="3"/>
  <c r="T394" i="3"/>
  <c r="M395" i="3"/>
  <c r="P395" i="3"/>
  <c r="Q395" i="3"/>
  <c r="R395" i="3"/>
  <c r="M396" i="3"/>
  <c r="O396" i="3"/>
  <c r="P396" i="3"/>
  <c r="Q396" i="3"/>
  <c r="R396" i="3"/>
  <c r="T396" i="3"/>
  <c r="M397" i="3"/>
  <c r="N397" i="3"/>
  <c r="O397" i="3"/>
  <c r="P397" i="3"/>
  <c r="Q397" i="3"/>
  <c r="R397" i="3"/>
  <c r="T39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1" i="3"/>
  <c r="L392" i="3"/>
  <c r="L393" i="3"/>
  <c r="L394" i="3"/>
  <c r="L395" i="3"/>
  <c r="L396" i="3"/>
  <c r="L397" i="3"/>
  <c r="C71" i="3" l="1"/>
  <c r="C70" i="3"/>
  <c r="C69" i="3"/>
  <c r="C68" i="3"/>
  <c r="E358" i="3" l="1"/>
  <c r="U368" i="3"/>
  <c r="U367" i="3"/>
  <c r="U366" i="3"/>
  <c r="U365" i="3"/>
  <c r="U364" i="3"/>
  <c r="U363" i="3"/>
  <c r="U362" i="3"/>
  <c r="U361" i="3"/>
  <c r="U360" i="3"/>
  <c r="U359" i="3"/>
  <c r="U358" i="3"/>
  <c r="U357" i="3"/>
  <c r="S368" i="3"/>
  <c r="S367" i="3"/>
  <c r="S366" i="3"/>
  <c r="S365" i="3"/>
  <c r="S364" i="3"/>
  <c r="S363" i="3"/>
  <c r="S362" i="3"/>
  <c r="S361" i="3"/>
  <c r="S360" i="3"/>
  <c r="S359" i="3"/>
  <c r="S358" i="3"/>
  <c r="S357" i="3"/>
  <c r="Q368" i="3"/>
  <c r="Q367" i="3"/>
  <c r="Q366" i="3"/>
  <c r="Q365" i="3"/>
  <c r="Q364" i="3"/>
  <c r="Q363" i="3"/>
  <c r="Q362" i="3"/>
  <c r="Q361" i="3"/>
  <c r="Q360" i="3"/>
  <c r="Q359" i="3"/>
  <c r="Q358" i="3"/>
  <c r="Q357" i="3"/>
  <c r="O368" i="3"/>
  <c r="O367" i="3"/>
  <c r="O366" i="3"/>
  <c r="O365" i="3"/>
  <c r="O364" i="3"/>
  <c r="O363" i="3"/>
  <c r="O362" i="3"/>
  <c r="O361" i="3"/>
  <c r="O360" i="3"/>
  <c r="O359" i="3"/>
  <c r="O358" i="3"/>
  <c r="O357" i="3"/>
  <c r="M368" i="3"/>
  <c r="M367" i="3"/>
  <c r="M366" i="3"/>
  <c r="M365" i="3"/>
  <c r="M364" i="3"/>
  <c r="M363" i="3"/>
  <c r="M362" i="3"/>
  <c r="M361" i="3"/>
  <c r="M360" i="3"/>
  <c r="M359" i="3"/>
  <c r="M358" i="3"/>
  <c r="M357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E368" i="3"/>
  <c r="E367" i="3"/>
  <c r="E366" i="3"/>
  <c r="E365" i="3"/>
  <c r="E364" i="3"/>
  <c r="E363" i="3"/>
  <c r="E362" i="3"/>
  <c r="E361" i="3"/>
  <c r="E360" i="3"/>
  <c r="E359" i="3"/>
  <c r="E357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U352" i="3"/>
  <c r="U351" i="3"/>
  <c r="U350" i="3"/>
  <c r="U349" i="3"/>
  <c r="U348" i="3"/>
  <c r="U347" i="3"/>
  <c r="U346" i="3"/>
  <c r="U345" i="3"/>
  <c r="U344" i="3"/>
  <c r="U343" i="3"/>
  <c r="U342" i="3"/>
  <c r="U341" i="3"/>
  <c r="S352" i="3"/>
  <c r="S351" i="3"/>
  <c r="S350" i="3"/>
  <c r="S349" i="3"/>
  <c r="S348" i="3"/>
  <c r="S347" i="3"/>
  <c r="S346" i="3"/>
  <c r="S345" i="3"/>
  <c r="S344" i="3"/>
  <c r="S343" i="3"/>
  <c r="S342" i="3"/>
  <c r="S341" i="3"/>
  <c r="Q352" i="3"/>
  <c r="Q351" i="3"/>
  <c r="Q350" i="3"/>
  <c r="Q349" i="3"/>
  <c r="Q348" i="3"/>
  <c r="Q347" i="3"/>
  <c r="Q346" i="3"/>
  <c r="Q345" i="3"/>
  <c r="Q344" i="3"/>
  <c r="Q343" i="3"/>
  <c r="Q342" i="3"/>
  <c r="Q341" i="3"/>
  <c r="O352" i="3"/>
  <c r="O351" i="3"/>
  <c r="O350" i="3"/>
  <c r="O349" i="3"/>
  <c r="O348" i="3"/>
  <c r="O347" i="3"/>
  <c r="O346" i="3"/>
  <c r="O345" i="3"/>
  <c r="O344" i="3"/>
  <c r="O343" i="3"/>
  <c r="O342" i="3"/>
  <c r="O341" i="3"/>
  <c r="M352" i="3"/>
  <c r="M351" i="3"/>
  <c r="M350" i="3"/>
  <c r="M349" i="3"/>
  <c r="M348" i="3"/>
  <c r="M347" i="3"/>
  <c r="M346" i="3"/>
  <c r="M345" i="3"/>
  <c r="M344" i="3"/>
  <c r="M343" i="3"/>
  <c r="M342" i="3"/>
  <c r="M341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U336" i="3"/>
  <c r="U335" i="3"/>
  <c r="U334" i="3"/>
  <c r="U333" i="3"/>
  <c r="U332" i="3"/>
  <c r="U331" i="3"/>
  <c r="U330" i="3"/>
  <c r="U329" i="3"/>
  <c r="U328" i="3"/>
  <c r="U327" i="3"/>
  <c r="U326" i="3"/>
  <c r="U325" i="3"/>
  <c r="S336" i="3"/>
  <c r="S335" i="3"/>
  <c r="S334" i="3"/>
  <c r="S333" i="3"/>
  <c r="S332" i="3"/>
  <c r="S331" i="3"/>
  <c r="S330" i="3"/>
  <c r="S329" i="3"/>
  <c r="S328" i="3"/>
  <c r="S327" i="3"/>
  <c r="S326" i="3"/>
  <c r="S325" i="3"/>
  <c r="Q336" i="3"/>
  <c r="Q335" i="3"/>
  <c r="Q334" i="3"/>
  <c r="Q333" i="3"/>
  <c r="Q332" i="3"/>
  <c r="Q331" i="3"/>
  <c r="Q330" i="3"/>
  <c r="Q329" i="3"/>
  <c r="Q328" i="3"/>
  <c r="Q327" i="3"/>
  <c r="Q326" i="3"/>
  <c r="Q325" i="3"/>
  <c r="O336" i="3"/>
  <c r="O335" i="3"/>
  <c r="O334" i="3"/>
  <c r="O333" i="3"/>
  <c r="O332" i="3"/>
  <c r="O331" i="3"/>
  <c r="O330" i="3"/>
  <c r="O329" i="3"/>
  <c r="O328" i="3"/>
  <c r="O327" i="3"/>
  <c r="O326" i="3"/>
  <c r="O325" i="3"/>
  <c r="M336" i="3"/>
  <c r="M335" i="3"/>
  <c r="M334" i="3"/>
  <c r="M333" i="3"/>
  <c r="M332" i="3"/>
  <c r="M331" i="3"/>
  <c r="M330" i="3"/>
  <c r="M329" i="3"/>
  <c r="M328" i="3"/>
  <c r="M327" i="3"/>
  <c r="M326" i="3"/>
  <c r="M325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U320" i="3"/>
  <c r="U319" i="3"/>
  <c r="U318" i="3"/>
  <c r="U317" i="3"/>
  <c r="U316" i="3"/>
  <c r="U315" i="3"/>
  <c r="U314" i="3"/>
  <c r="U313" i="3"/>
  <c r="U312" i="3"/>
  <c r="U311" i="3"/>
  <c r="U310" i="3"/>
  <c r="U309" i="3"/>
  <c r="S320" i="3"/>
  <c r="S319" i="3"/>
  <c r="S318" i="3"/>
  <c r="S317" i="3"/>
  <c r="S316" i="3"/>
  <c r="S315" i="3"/>
  <c r="S314" i="3"/>
  <c r="S313" i="3"/>
  <c r="S312" i="3"/>
  <c r="S311" i="3"/>
  <c r="S310" i="3"/>
  <c r="S309" i="3"/>
  <c r="Q320" i="3"/>
  <c r="Q319" i="3"/>
  <c r="Q318" i="3"/>
  <c r="Q317" i="3"/>
  <c r="Q316" i="3"/>
  <c r="Q315" i="3"/>
  <c r="Q314" i="3"/>
  <c r="Q313" i="3"/>
  <c r="Q312" i="3"/>
  <c r="Q311" i="3"/>
  <c r="Q310" i="3"/>
  <c r="Q309" i="3"/>
  <c r="O320" i="3"/>
  <c r="O319" i="3"/>
  <c r="O318" i="3"/>
  <c r="O317" i="3"/>
  <c r="O316" i="3"/>
  <c r="O315" i="3"/>
  <c r="O314" i="3"/>
  <c r="O313" i="3"/>
  <c r="O312" i="3"/>
  <c r="O311" i="3"/>
  <c r="O310" i="3"/>
  <c r="O309" i="3"/>
  <c r="M320" i="3"/>
  <c r="M319" i="3"/>
  <c r="M318" i="3"/>
  <c r="M317" i="3"/>
  <c r="M316" i="3"/>
  <c r="M315" i="3"/>
  <c r="M314" i="3"/>
  <c r="M313" i="3"/>
  <c r="M312" i="3"/>
  <c r="M311" i="3"/>
  <c r="M310" i="3"/>
  <c r="M309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U292" i="3"/>
  <c r="U298" i="3"/>
  <c r="U303" i="3"/>
  <c r="U302" i="3"/>
  <c r="U301" i="3"/>
  <c r="U300" i="3"/>
  <c r="U299" i="3"/>
  <c r="U297" i="3"/>
  <c r="U296" i="3"/>
  <c r="U295" i="3"/>
  <c r="U294" i="3"/>
  <c r="U293" i="3"/>
  <c r="S303" i="3"/>
  <c r="S302" i="3"/>
  <c r="S301" i="3"/>
  <c r="S300" i="3"/>
  <c r="S299" i="3"/>
  <c r="S298" i="3"/>
  <c r="S297" i="3"/>
  <c r="S296" i="3"/>
  <c r="S295" i="3"/>
  <c r="S294" i="3"/>
  <c r="S293" i="3"/>
  <c r="S292" i="3"/>
  <c r="Q303" i="3"/>
  <c r="Q302" i="3"/>
  <c r="Q301" i="3"/>
  <c r="Q300" i="3"/>
  <c r="Q299" i="3"/>
  <c r="Q298" i="3"/>
  <c r="Q297" i="3"/>
  <c r="Q296" i="3"/>
  <c r="Q295" i="3"/>
  <c r="Q294" i="3"/>
  <c r="Q293" i="3"/>
  <c r="Q292" i="3"/>
  <c r="O303" i="3"/>
  <c r="O302" i="3"/>
  <c r="O301" i="3"/>
  <c r="O300" i="3"/>
  <c r="O299" i="3"/>
  <c r="O298" i="3"/>
  <c r="O297" i="3"/>
  <c r="O296" i="3"/>
  <c r="O295" i="3"/>
  <c r="O294" i="3"/>
  <c r="O293" i="3"/>
  <c r="O292" i="3"/>
  <c r="M303" i="3"/>
  <c r="M302" i="3"/>
  <c r="M301" i="3"/>
  <c r="M300" i="3"/>
  <c r="M299" i="3"/>
  <c r="M298" i="3"/>
  <c r="M297" i="3"/>
  <c r="M296" i="3"/>
  <c r="M295" i="3"/>
  <c r="M294" i="3"/>
  <c r="M293" i="3"/>
  <c r="M292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U287" i="3"/>
  <c r="U286" i="3"/>
  <c r="U285" i="3"/>
  <c r="U284" i="3"/>
  <c r="U283" i="3"/>
  <c r="U282" i="3"/>
  <c r="U281" i="3"/>
  <c r="U280" i="3"/>
  <c r="U279" i="3"/>
  <c r="U278" i="3"/>
  <c r="U277" i="3"/>
  <c r="U276" i="3"/>
  <c r="S287" i="3"/>
  <c r="S286" i="3"/>
  <c r="S285" i="3"/>
  <c r="S284" i="3"/>
  <c r="S283" i="3"/>
  <c r="S282" i="3"/>
  <c r="S281" i="3"/>
  <c r="S280" i="3"/>
  <c r="S279" i="3"/>
  <c r="S278" i="3"/>
  <c r="S277" i="3"/>
  <c r="S276" i="3"/>
  <c r="Q287" i="3"/>
  <c r="Q286" i="3"/>
  <c r="Q285" i="3"/>
  <c r="Q284" i="3"/>
  <c r="Q283" i="3"/>
  <c r="Q282" i="3"/>
  <c r="Q281" i="3"/>
  <c r="Q280" i="3"/>
  <c r="Q279" i="3"/>
  <c r="Q278" i="3"/>
  <c r="Q277" i="3"/>
  <c r="Q276" i="3"/>
  <c r="O287" i="3"/>
  <c r="O286" i="3"/>
  <c r="O285" i="3"/>
  <c r="O284" i="3"/>
  <c r="O283" i="3"/>
  <c r="O282" i="3"/>
  <c r="O281" i="3"/>
  <c r="O280" i="3"/>
  <c r="O279" i="3"/>
  <c r="O278" i="3"/>
  <c r="O277" i="3"/>
  <c r="O276" i="3"/>
  <c r="M287" i="3"/>
  <c r="M286" i="3"/>
  <c r="M285" i="3"/>
  <c r="M284" i="3"/>
  <c r="M283" i="3"/>
  <c r="M282" i="3"/>
  <c r="M281" i="3"/>
  <c r="M280" i="3"/>
  <c r="M279" i="3"/>
  <c r="M278" i="3"/>
  <c r="M277" i="3"/>
  <c r="M276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U271" i="3"/>
  <c r="U270" i="3"/>
  <c r="U269" i="3"/>
  <c r="U268" i="3"/>
  <c r="U267" i="3"/>
  <c r="U266" i="3"/>
  <c r="U265" i="3"/>
  <c r="U264" i="3"/>
  <c r="U263" i="3"/>
  <c r="U262" i="3"/>
  <c r="U261" i="3"/>
  <c r="U260" i="3"/>
  <c r="S271" i="3"/>
  <c r="S270" i="3"/>
  <c r="S269" i="3"/>
  <c r="S268" i="3"/>
  <c r="S267" i="3"/>
  <c r="S266" i="3"/>
  <c r="S265" i="3"/>
  <c r="S264" i="3"/>
  <c r="S263" i="3"/>
  <c r="S262" i="3"/>
  <c r="S261" i="3"/>
  <c r="S260" i="3"/>
  <c r="Q271" i="3"/>
  <c r="Q270" i="3"/>
  <c r="Q269" i="3"/>
  <c r="Q268" i="3"/>
  <c r="Q267" i="3"/>
  <c r="Q266" i="3"/>
  <c r="Q265" i="3"/>
  <c r="Q264" i="3"/>
  <c r="Q263" i="3"/>
  <c r="Q262" i="3"/>
  <c r="Q261" i="3"/>
  <c r="Q260" i="3"/>
  <c r="O271" i="3"/>
  <c r="O270" i="3"/>
  <c r="O269" i="3"/>
  <c r="O268" i="3"/>
  <c r="O267" i="3"/>
  <c r="O266" i="3"/>
  <c r="O265" i="3"/>
  <c r="O264" i="3"/>
  <c r="O263" i="3"/>
  <c r="O262" i="3"/>
  <c r="O261" i="3"/>
  <c r="O260" i="3"/>
  <c r="M271" i="3"/>
  <c r="M270" i="3"/>
  <c r="M269" i="3"/>
  <c r="M268" i="3"/>
  <c r="M267" i="3"/>
  <c r="M266" i="3"/>
  <c r="M265" i="3"/>
  <c r="M264" i="3"/>
  <c r="M263" i="3"/>
  <c r="M262" i="3"/>
  <c r="M261" i="3"/>
  <c r="M260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U255" i="3"/>
  <c r="U254" i="3"/>
  <c r="U253" i="3"/>
  <c r="U252" i="3"/>
  <c r="U251" i="3"/>
  <c r="U250" i="3"/>
  <c r="U249" i="3"/>
  <c r="U248" i="3"/>
  <c r="U247" i="3"/>
  <c r="U246" i="3"/>
  <c r="U245" i="3"/>
  <c r="U244" i="3"/>
  <c r="S255" i="3"/>
  <c r="S254" i="3"/>
  <c r="S253" i="3"/>
  <c r="S252" i="3"/>
  <c r="S251" i="3"/>
  <c r="S250" i="3"/>
  <c r="S249" i="3"/>
  <c r="S248" i="3"/>
  <c r="S247" i="3"/>
  <c r="S246" i="3"/>
  <c r="S245" i="3"/>
  <c r="S244" i="3"/>
  <c r="Q255" i="3"/>
  <c r="Q254" i="3"/>
  <c r="Q253" i="3"/>
  <c r="Q252" i="3"/>
  <c r="Q251" i="3"/>
  <c r="Q250" i="3"/>
  <c r="Q249" i="3"/>
  <c r="Q248" i="3"/>
  <c r="Q247" i="3"/>
  <c r="Q246" i="3"/>
  <c r="Q245" i="3"/>
  <c r="Q244" i="3"/>
  <c r="O255" i="3"/>
  <c r="O254" i="3"/>
  <c r="O253" i="3"/>
  <c r="O252" i="3"/>
  <c r="O251" i="3"/>
  <c r="O250" i="3"/>
  <c r="O249" i="3"/>
  <c r="O248" i="3"/>
  <c r="O247" i="3"/>
  <c r="O246" i="3"/>
  <c r="O245" i="3"/>
  <c r="O244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U239" i="3"/>
  <c r="U238" i="3"/>
  <c r="U237" i="3"/>
  <c r="U236" i="3"/>
  <c r="U235" i="3"/>
  <c r="U234" i="3"/>
  <c r="U233" i="3"/>
  <c r="U232" i="3"/>
  <c r="U231" i="3"/>
  <c r="U230" i="3"/>
  <c r="U229" i="3"/>
  <c r="U228" i="3"/>
  <c r="S239" i="3"/>
  <c r="S238" i="3"/>
  <c r="S237" i="3"/>
  <c r="S236" i="3"/>
  <c r="S235" i="3"/>
  <c r="S234" i="3"/>
  <c r="S233" i="3"/>
  <c r="S232" i="3"/>
  <c r="S231" i="3"/>
  <c r="S230" i="3"/>
  <c r="S229" i="3"/>
  <c r="S228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O239" i="3"/>
  <c r="O238" i="3"/>
  <c r="O237" i="3"/>
  <c r="O236" i="3"/>
  <c r="O235" i="3"/>
  <c r="O234" i="3"/>
  <c r="O233" i="3"/>
  <c r="O232" i="3"/>
  <c r="O231" i="3"/>
  <c r="O230" i="3"/>
  <c r="O229" i="3"/>
  <c r="O228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U223" i="3"/>
  <c r="U222" i="3"/>
  <c r="U221" i="3"/>
  <c r="U220" i="3"/>
  <c r="U219" i="3"/>
  <c r="U218" i="3"/>
  <c r="U217" i="3"/>
  <c r="U216" i="3"/>
  <c r="U215" i="3"/>
  <c r="U214" i="3"/>
  <c r="U213" i="3"/>
  <c r="U212" i="3"/>
  <c r="S223" i="3"/>
  <c r="S222" i="3"/>
  <c r="S221" i="3"/>
  <c r="S220" i="3"/>
  <c r="S219" i="3"/>
  <c r="S218" i="3"/>
  <c r="S217" i="3"/>
  <c r="S216" i="3"/>
  <c r="S215" i="3"/>
  <c r="S214" i="3"/>
  <c r="S213" i="3"/>
  <c r="S212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O223" i="3"/>
  <c r="O222" i="3"/>
  <c r="O221" i="3"/>
  <c r="O220" i="3"/>
  <c r="O219" i="3"/>
  <c r="O218" i="3"/>
  <c r="O217" i="3"/>
  <c r="O216" i="3"/>
  <c r="O215" i="3"/>
  <c r="O214" i="3"/>
  <c r="O213" i="3"/>
  <c r="O212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C215" i="3"/>
  <c r="C218" i="3"/>
  <c r="C220" i="3"/>
  <c r="C223" i="3"/>
  <c r="C222" i="3"/>
  <c r="C221" i="3"/>
  <c r="C219" i="3"/>
  <c r="C217" i="3"/>
  <c r="C216" i="3"/>
  <c r="C214" i="3"/>
  <c r="C213" i="3"/>
  <c r="C212" i="3"/>
  <c r="U206" i="3"/>
  <c r="U203" i="3"/>
  <c r="U200" i="3"/>
  <c r="U196" i="3"/>
  <c r="U207" i="3"/>
  <c r="U205" i="3"/>
  <c r="U204" i="3"/>
  <c r="U202" i="3"/>
  <c r="U201" i="3"/>
  <c r="U199" i="3"/>
  <c r="U198" i="3"/>
  <c r="U197" i="3"/>
  <c r="S207" i="3"/>
  <c r="S206" i="3"/>
  <c r="S205" i="3"/>
  <c r="S204" i="3"/>
  <c r="S203" i="3"/>
  <c r="S202" i="3"/>
  <c r="S201" i="3"/>
  <c r="S200" i="3"/>
  <c r="S199" i="3"/>
  <c r="S198" i="3"/>
  <c r="S197" i="3"/>
  <c r="S196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O207" i="3"/>
  <c r="O206" i="3"/>
  <c r="O205" i="3"/>
  <c r="O204" i="3"/>
  <c r="O203" i="3"/>
  <c r="O202" i="3"/>
  <c r="O201" i="3"/>
  <c r="O200" i="3"/>
  <c r="O199" i="3"/>
  <c r="O198" i="3"/>
  <c r="O197" i="3"/>
  <c r="O196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U191" i="3"/>
  <c r="U190" i="3"/>
  <c r="U189" i="3"/>
  <c r="U188" i="3"/>
  <c r="U187" i="3"/>
  <c r="U186" i="3"/>
  <c r="U185" i="3"/>
  <c r="U184" i="3"/>
  <c r="U183" i="3"/>
  <c r="U182" i="3"/>
  <c r="U181" i="3"/>
  <c r="U180" i="3"/>
  <c r="S191" i="3"/>
  <c r="S190" i="3"/>
  <c r="S189" i="3"/>
  <c r="S188" i="3"/>
  <c r="S187" i="3"/>
  <c r="S186" i="3"/>
  <c r="S185" i="3"/>
  <c r="S184" i="3"/>
  <c r="S183" i="3"/>
  <c r="S182" i="3"/>
  <c r="S181" i="3"/>
  <c r="S180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O191" i="3"/>
  <c r="O190" i="3"/>
  <c r="O189" i="3"/>
  <c r="O188" i="3"/>
  <c r="O187" i="3"/>
  <c r="O186" i="3"/>
  <c r="O185" i="3"/>
  <c r="O184" i="3"/>
  <c r="O183" i="3"/>
  <c r="O182" i="3"/>
  <c r="O181" i="3"/>
  <c r="O180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U175" i="3"/>
  <c r="U174" i="3"/>
  <c r="U173" i="3"/>
  <c r="U172" i="3"/>
  <c r="U171" i="3"/>
  <c r="U170" i="3"/>
  <c r="U169" i="3"/>
  <c r="U168" i="3"/>
  <c r="U167" i="3"/>
  <c r="U166" i="3"/>
  <c r="U165" i="3"/>
  <c r="U164" i="3"/>
  <c r="S175" i="3"/>
  <c r="S174" i="3"/>
  <c r="S173" i="3"/>
  <c r="S172" i="3"/>
  <c r="S171" i="3"/>
  <c r="S170" i="3"/>
  <c r="S169" i="3"/>
  <c r="S168" i="3"/>
  <c r="S167" i="3"/>
  <c r="S166" i="3"/>
  <c r="S165" i="3"/>
  <c r="S164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O175" i="3"/>
  <c r="O174" i="3"/>
  <c r="O173" i="3"/>
  <c r="O172" i="3"/>
  <c r="O171" i="3"/>
  <c r="O170" i="3"/>
  <c r="O169" i="3"/>
  <c r="O168" i="3"/>
  <c r="O167" i="3"/>
  <c r="O166" i="3"/>
  <c r="O165" i="3"/>
  <c r="O164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U159" i="3"/>
  <c r="U158" i="3"/>
  <c r="U157" i="3"/>
  <c r="U156" i="3"/>
  <c r="U155" i="3"/>
  <c r="U154" i="3"/>
  <c r="U153" i="3"/>
  <c r="U152" i="3"/>
  <c r="U151" i="3"/>
  <c r="U150" i="3"/>
  <c r="U149" i="3"/>
  <c r="U148" i="3"/>
  <c r="S159" i="3"/>
  <c r="S158" i="3"/>
  <c r="S157" i="3"/>
  <c r="S156" i="3"/>
  <c r="S155" i="3"/>
  <c r="S154" i="3"/>
  <c r="S153" i="3"/>
  <c r="S152" i="3"/>
  <c r="S151" i="3"/>
  <c r="S150" i="3"/>
  <c r="S149" i="3"/>
  <c r="S148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O159" i="3"/>
  <c r="O158" i="3"/>
  <c r="O157" i="3"/>
  <c r="O156" i="3"/>
  <c r="O155" i="3"/>
  <c r="O154" i="3"/>
  <c r="O153" i="3"/>
  <c r="O152" i="3"/>
  <c r="O151" i="3"/>
  <c r="O150" i="3"/>
  <c r="O149" i="3"/>
  <c r="O148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U143" i="3"/>
  <c r="U142" i="3"/>
  <c r="U141" i="3"/>
  <c r="U140" i="3"/>
  <c r="U139" i="3"/>
  <c r="U138" i="3"/>
  <c r="U137" i="3"/>
  <c r="U136" i="3"/>
  <c r="U135" i="3"/>
  <c r="U134" i="3"/>
  <c r="U133" i="3"/>
  <c r="U132" i="3"/>
  <c r="S143" i="3"/>
  <c r="S142" i="3"/>
  <c r="S141" i="3"/>
  <c r="S140" i="3"/>
  <c r="S139" i="3"/>
  <c r="S138" i="3"/>
  <c r="S137" i="3"/>
  <c r="S136" i="3"/>
  <c r="S135" i="3"/>
  <c r="S134" i="3"/>
  <c r="S133" i="3"/>
  <c r="S132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U127" i="3"/>
  <c r="U126" i="3"/>
  <c r="U125" i="3"/>
  <c r="U124" i="3"/>
  <c r="U123" i="3"/>
  <c r="U122" i="3"/>
  <c r="U121" i="3"/>
  <c r="U120" i="3"/>
  <c r="U119" i="3"/>
  <c r="U118" i="3"/>
  <c r="U117" i="3"/>
  <c r="U116" i="3"/>
  <c r="S127" i="3"/>
  <c r="S126" i="3"/>
  <c r="S125" i="3"/>
  <c r="S124" i="3"/>
  <c r="S123" i="3"/>
  <c r="S122" i="3"/>
  <c r="S121" i="3"/>
  <c r="S120" i="3"/>
  <c r="S119" i="3"/>
  <c r="S118" i="3"/>
  <c r="S117" i="3"/>
  <c r="S116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S111" i="3"/>
  <c r="U111" i="3"/>
  <c r="U110" i="3"/>
  <c r="U109" i="3"/>
  <c r="U108" i="3"/>
  <c r="U107" i="3"/>
  <c r="U106" i="3"/>
  <c r="U105" i="3"/>
  <c r="U104" i="3"/>
  <c r="U103" i="3"/>
  <c r="U102" i="3"/>
  <c r="U101" i="3"/>
  <c r="U100" i="3"/>
  <c r="S110" i="3"/>
  <c r="S109" i="3"/>
  <c r="S108" i="3"/>
  <c r="S107" i="3"/>
  <c r="S106" i="3"/>
  <c r="S105" i="3"/>
  <c r="S104" i="3"/>
  <c r="S103" i="3"/>
  <c r="S102" i="3"/>
  <c r="S101" i="3"/>
  <c r="S100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U94" i="3"/>
  <c r="U87" i="3"/>
  <c r="U88" i="3"/>
  <c r="U84" i="3"/>
  <c r="U90" i="3"/>
  <c r="U95" i="3"/>
  <c r="U93" i="3"/>
  <c r="U92" i="3"/>
  <c r="U91" i="3"/>
  <c r="U89" i="3"/>
  <c r="U86" i="3"/>
  <c r="U85" i="3"/>
  <c r="S95" i="3"/>
  <c r="S94" i="3"/>
  <c r="S93" i="3"/>
  <c r="S92" i="3"/>
  <c r="S91" i="3"/>
  <c r="S90" i="3"/>
  <c r="S89" i="3"/>
  <c r="S88" i="3"/>
  <c r="S87" i="3"/>
  <c r="S86" i="3"/>
  <c r="S85" i="3"/>
  <c r="S84" i="3"/>
  <c r="Q95" i="3"/>
  <c r="Q94" i="3"/>
  <c r="Q93" i="3"/>
  <c r="Q92" i="3"/>
  <c r="Q91" i="3"/>
  <c r="Q90" i="3"/>
  <c r="Q89" i="3"/>
  <c r="Q88" i="3"/>
  <c r="Q87" i="3"/>
  <c r="Q86" i="3"/>
  <c r="Q85" i="3"/>
  <c r="Q84" i="3"/>
  <c r="O95" i="3"/>
  <c r="O94" i="3"/>
  <c r="O93" i="3"/>
  <c r="O92" i="3"/>
  <c r="O91" i="3"/>
  <c r="O90" i="3"/>
  <c r="O89" i="3"/>
  <c r="O88" i="3"/>
  <c r="O87" i="3"/>
  <c r="O86" i="3"/>
  <c r="O85" i="3"/>
  <c r="O84" i="3"/>
  <c r="M95" i="3"/>
  <c r="M94" i="3"/>
  <c r="M93" i="3"/>
  <c r="M92" i="3"/>
  <c r="M91" i="3"/>
  <c r="M90" i="3"/>
  <c r="M89" i="3"/>
  <c r="M88" i="3"/>
  <c r="M87" i="3"/>
  <c r="M86" i="3"/>
  <c r="M85" i="3"/>
  <c r="M84" i="3"/>
  <c r="K95" i="3"/>
  <c r="K94" i="3"/>
  <c r="K93" i="3"/>
  <c r="K92" i="3"/>
  <c r="K91" i="3"/>
  <c r="K90" i="3"/>
  <c r="K89" i="3"/>
  <c r="K88" i="3"/>
  <c r="K87" i="3"/>
  <c r="K86" i="3"/>
  <c r="K85" i="3"/>
  <c r="K84" i="3"/>
  <c r="I95" i="3"/>
  <c r="I94" i="3"/>
  <c r="I93" i="3"/>
  <c r="I92" i="3"/>
  <c r="I91" i="3"/>
  <c r="I90" i="3"/>
  <c r="I89" i="3"/>
  <c r="I88" i="3"/>
  <c r="I87" i="3"/>
  <c r="I86" i="3"/>
  <c r="I85" i="3"/>
  <c r="I84" i="3"/>
  <c r="G95" i="3"/>
  <c r="G94" i="3"/>
  <c r="G93" i="3"/>
  <c r="G92" i="3"/>
  <c r="G91" i="3"/>
  <c r="G90" i="3"/>
  <c r="G89" i="3"/>
  <c r="G88" i="3"/>
  <c r="G87" i="3"/>
  <c r="G86" i="3"/>
  <c r="G85" i="3"/>
  <c r="G84" i="3"/>
  <c r="E95" i="3"/>
  <c r="E94" i="3"/>
  <c r="E93" i="3"/>
  <c r="E92" i="3"/>
  <c r="E91" i="3"/>
  <c r="E90" i="3"/>
  <c r="E89" i="3"/>
  <c r="E88" i="3"/>
  <c r="E87" i="3"/>
  <c r="E86" i="3"/>
  <c r="E85" i="3"/>
  <c r="E84" i="3"/>
  <c r="C95" i="3"/>
  <c r="C94" i="3"/>
  <c r="C93" i="3"/>
  <c r="C92" i="3"/>
  <c r="C91" i="3"/>
  <c r="C90" i="3"/>
  <c r="C89" i="3"/>
  <c r="C88" i="3"/>
  <c r="C87" i="3"/>
  <c r="C86" i="3"/>
  <c r="C85" i="3"/>
  <c r="C84" i="3"/>
  <c r="U79" i="3"/>
  <c r="U78" i="3"/>
  <c r="U77" i="3"/>
  <c r="U76" i="3"/>
  <c r="U75" i="3"/>
  <c r="U74" i="3"/>
  <c r="U73" i="3"/>
  <c r="U72" i="3"/>
  <c r="U71" i="3"/>
  <c r="U70" i="3"/>
  <c r="U69" i="3"/>
  <c r="U68" i="3"/>
  <c r="S79" i="3"/>
  <c r="S78" i="3"/>
  <c r="S77" i="3"/>
  <c r="S76" i="3"/>
  <c r="S75" i="3"/>
  <c r="S74" i="3"/>
  <c r="S73" i="3"/>
  <c r="S72" i="3"/>
  <c r="S71" i="3"/>
  <c r="S70" i="3"/>
  <c r="S69" i="3"/>
  <c r="S68" i="3"/>
  <c r="Q79" i="3"/>
  <c r="Q78" i="3"/>
  <c r="Q77" i="3"/>
  <c r="Q76" i="3"/>
  <c r="Q75" i="3"/>
  <c r="Q74" i="3"/>
  <c r="Q73" i="3"/>
  <c r="Q72" i="3"/>
  <c r="Q71" i="3"/>
  <c r="Q70" i="3"/>
  <c r="Q69" i="3"/>
  <c r="Q68" i="3"/>
  <c r="O79" i="3"/>
  <c r="O78" i="3"/>
  <c r="O77" i="3"/>
  <c r="O76" i="3"/>
  <c r="O75" i="3"/>
  <c r="O74" i="3"/>
  <c r="O73" i="3"/>
  <c r="O72" i="3"/>
  <c r="O71" i="3"/>
  <c r="O70" i="3"/>
  <c r="O69" i="3"/>
  <c r="O68" i="3"/>
  <c r="M79" i="3"/>
  <c r="M78" i="3"/>
  <c r="M77" i="3"/>
  <c r="M76" i="3"/>
  <c r="M75" i="3"/>
  <c r="M74" i="3"/>
  <c r="M73" i="3"/>
  <c r="M72" i="3"/>
  <c r="M71" i="3"/>
  <c r="M70" i="3"/>
  <c r="M69" i="3"/>
  <c r="M68" i="3"/>
  <c r="K79" i="3"/>
  <c r="K78" i="3"/>
  <c r="K77" i="3"/>
  <c r="K76" i="3"/>
  <c r="K75" i="3"/>
  <c r="K74" i="3"/>
  <c r="K73" i="3"/>
  <c r="K72" i="3"/>
  <c r="K71" i="3"/>
  <c r="K70" i="3"/>
  <c r="K69" i="3"/>
  <c r="K68" i="3"/>
  <c r="I79" i="3"/>
  <c r="I78" i="3"/>
  <c r="I77" i="3"/>
  <c r="I76" i="3"/>
  <c r="I75" i="3"/>
  <c r="I74" i="3"/>
  <c r="I73" i="3"/>
  <c r="I72" i="3"/>
  <c r="I71" i="3"/>
  <c r="I70" i="3"/>
  <c r="I69" i="3"/>
  <c r="I68" i="3"/>
  <c r="G79" i="3"/>
  <c r="G78" i="3"/>
  <c r="G77" i="3"/>
  <c r="G76" i="3"/>
  <c r="G75" i="3"/>
  <c r="G74" i="3"/>
  <c r="G73" i="3"/>
  <c r="G72" i="3"/>
  <c r="G71" i="3"/>
  <c r="G70" i="3"/>
  <c r="G69" i="3"/>
  <c r="G68" i="3"/>
  <c r="E75" i="3"/>
  <c r="E72" i="3"/>
  <c r="E79" i="3"/>
  <c r="E78" i="3"/>
  <c r="E77" i="3"/>
  <c r="E76" i="3"/>
  <c r="E74" i="3"/>
  <c r="E73" i="3"/>
  <c r="E71" i="3"/>
  <c r="E70" i="3"/>
  <c r="E69" i="3"/>
  <c r="E68" i="3"/>
  <c r="C79" i="3"/>
  <c r="C78" i="3"/>
  <c r="C77" i="3"/>
  <c r="C76" i="3"/>
  <c r="C75" i="3"/>
  <c r="C74" i="3"/>
  <c r="C73" i="3"/>
  <c r="C72" i="3"/>
  <c r="U63" i="3"/>
  <c r="U62" i="3"/>
  <c r="U61" i="3"/>
  <c r="U60" i="3"/>
  <c r="U59" i="3"/>
  <c r="U58" i="3"/>
  <c r="U57" i="3"/>
  <c r="U56" i="3"/>
  <c r="U55" i="3"/>
  <c r="U54" i="3"/>
  <c r="U53" i="3"/>
  <c r="U52" i="3"/>
  <c r="S63" i="3"/>
  <c r="S62" i="3"/>
  <c r="S61" i="3"/>
  <c r="S60" i="3"/>
  <c r="S59" i="3"/>
  <c r="S58" i="3"/>
  <c r="S57" i="3"/>
  <c r="S56" i="3"/>
  <c r="S55" i="3"/>
  <c r="S54" i="3"/>
  <c r="S53" i="3"/>
  <c r="S52" i="3"/>
  <c r="Q63" i="3"/>
  <c r="Q62" i="3"/>
  <c r="Q61" i="3"/>
  <c r="Q60" i="3"/>
  <c r="Q59" i="3"/>
  <c r="Q58" i="3"/>
  <c r="Q57" i="3"/>
  <c r="Q56" i="3"/>
  <c r="Q55" i="3"/>
  <c r="Q54" i="3"/>
  <c r="Q53" i="3"/>
  <c r="Q52" i="3"/>
  <c r="O63" i="3"/>
  <c r="O62" i="3"/>
  <c r="O61" i="3"/>
  <c r="O60" i="3"/>
  <c r="O59" i="3"/>
  <c r="O58" i="3"/>
  <c r="O57" i="3"/>
  <c r="O56" i="3"/>
  <c r="O55" i="3"/>
  <c r="O54" i="3"/>
  <c r="O53" i="3"/>
  <c r="O52" i="3"/>
  <c r="M63" i="3"/>
  <c r="M62" i="3"/>
  <c r="M61" i="3"/>
  <c r="M60" i="3"/>
  <c r="M59" i="3"/>
  <c r="M58" i="3"/>
  <c r="M57" i="3"/>
  <c r="M56" i="3"/>
  <c r="M55" i="3"/>
  <c r="M54" i="3"/>
  <c r="M53" i="3"/>
  <c r="M52" i="3"/>
  <c r="K63" i="3"/>
  <c r="K62" i="3"/>
  <c r="K61" i="3"/>
  <c r="K60" i="3"/>
  <c r="K59" i="3"/>
  <c r="K58" i="3"/>
  <c r="K57" i="3"/>
  <c r="K56" i="3"/>
  <c r="K55" i="3"/>
  <c r="K54" i="3"/>
  <c r="K53" i="3"/>
  <c r="K52" i="3"/>
  <c r="I63" i="3"/>
  <c r="I62" i="3"/>
  <c r="I61" i="3"/>
  <c r="I60" i="3"/>
  <c r="I59" i="3"/>
  <c r="I58" i="3"/>
  <c r="I57" i="3"/>
  <c r="I56" i="3"/>
  <c r="I55" i="3"/>
  <c r="I54" i="3"/>
  <c r="I53" i="3"/>
  <c r="I52" i="3"/>
  <c r="G63" i="3"/>
  <c r="G62" i="3"/>
  <c r="G61" i="3"/>
  <c r="G60" i="3"/>
  <c r="G59" i="3"/>
  <c r="G58" i="3"/>
  <c r="G57" i="3"/>
  <c r="G56" i="3"/>
  <c r="G55" i="3"/>
  <c r="G54" i="3"/>
  <c r="G53" i="3"/>
  <c r="G52" i="3"/>
  <c r="E63" i="3"/>
  <c r="E62" i="3"/>
  <c r="E61" i="3"/>
  <c r="E60" i="3"/>
  <c r="E59" i="3"/>
  <c r="E58" i="3"/>
  <c r="E57" i="3"/>
  <c r="E56" i="3"/>
  <c r="E55" i="3"/>
  <c r="E54" i="3"/>
  <c r="E53" i="3"/>
  <c r="E52" i="3"/>
  <c r="C62" i="3"/>
  <c r="C63" i="3"/>
  <c r="C61" i="3"/>
  <c r="C60" i="3"/>
  <c r="C59" i="3"/>
  <c r="C58" i="3"/>
  <c r="C57" i="3"/>
  <c r="C56" i="3"/>
  <c r="C55" i="3"/>
  <c r="C54" i="3"/>
  <c r="C53" i="3"/>
  <c r="C52" i="3"/>
  <c r="U39" i="3"/>
  <c r="U43" i="3"/>
  <c r="U47" i="3"/>
  <c r="U46" i="3"/>
  <c r="U45" i="3"/>
  <c r="U44" i="3"/>
  <c r="U42" i="3"/>
  <c r="U41" i="3"/>
  <c r="U40" i="3"/>
  <c r="U38" i="3"/>
  <c r="U37" i="3"/>
  <c r="U36" i="3"/>
  <c r="S47" i="3"/>
  <c r="S46" i="3"/>
  <c r="S45" i="3"/>
  <c r="S44" i="3"/>
  <c r="S43" i="3"/>
  <c r="S42" i="3"/>
  <c r="S41" i="3"/>
  <c r="S40" i="3"/>
  <c r="S39" i="3"/>
  <c r="S38" i="3"/>
  <c r="S37" i="3"/>
  <c r="S36" i="3"/>
  <c r="Q47" i="3"/>
  <c r="Q46" i="3"/>
  <c r="Q45" i="3"/>
  <c r="Q44" i="3"/>
  <c r="Q43" i="3"/>
  <c r="Q42" i="3"/>
  <c r="Q41" i="3"/>
  <c r="Q40" i="3"/>
  <c r="Q39" i="3"/>
  <c r="Q38" i="3"/>
  <c r="Q37" i="3"/>
  <c r="Q36" i="3"/>
  <c r="O47" i="3"/>
  <c r="O46" i="3"/>
  <c r="O45" i="3"/>
  <c r="O44" i="3"/>
  <c r="O43" i="3"/>
  <c r="O42" i="3"/>
  <c r="O41" i="3"/>
  <c r="O40" i="3"/>
  <c r="O39" i="3"/>
  <c r="O38" i="3"/>
  <c r="O37" i="3"/>
  <c r="O36" i="3"/>
  <c r="M47" i="3"/>
  <c r="M46" i="3"/>
  <c r="M45" i="3"/>
  <c r="M44" i="3"/>
  <c r="M43" i="3"/>
  <c r="M42" i="3"/>
  <c r="M41" i="3"/>
  <c r="M40" i="3"/>
  <c r="M39" i="3"/>
  <c r="M38" i="3"/>
  <c r="M37" i="3"/>
  <c r="M36" i="3"/>
  <c r="K47" i="3"/>
  <c r="K46" i="3"/>
  <c r="K45" i="3"/>
  <c r="K44" i="3"/>
  <c r="K43" i="3"/>
  <c r="K42" i="3"/>
  <c r="K41" i="3"/>
  <c r="K40" i="3"/>
  <c r="K39" i="3"/>
  <c r="K38" i="3"/>
  <c r="K37" i="3"/>
  <c r="K36" i="3"/>
  <c r="I47" i="3"/>
  <c r="I46" i="3"/>
  <c r="I45" i="3"/>
  <c r="I44" i="3"/>
  <c r="I43" i="3"/>
  <c r="I42" i="3"/>
  <c r="I41" i="3"/>
  <c r="I40" i="3"/>
  <c r="I39" i="3"/>
  <c r="I38" i="3"/>
  <c r="I37" i="3"/>
  <c r="I36" i="3"/>
  <c r="G47" i="3"/>
  <c r="G46" i="3"/>
  <c r="G45" i="3"/>
  <c r="G44" i="3"/>
  <c r="G43" i="3"/>
  <c r="G42" i="3"/>
  <c r="G41" i="3"/>
  <c r="G40" i="3"/>
  <c r="G39" i="3"/>
  <c r="G38" i="3"/>
  <c r="G37" i="3"/>
  <c r="G36" i="3"/>
  <c r="E47" i="3"/>
  <c r="E46" i="3"/>
  <c r="E45" i="3"/>
  <c r="E44" i="3"/>
  <c r="E43" i="3"/>
  <c r="E42" i="3"/>
  <c r="E41" i="3"/>
  <c r="E40" i="3"/>
  <c r="E39" i="3"/>
  <c r="E38" i="3"/>
  <c r="E37" i="3"/>
  <c r="E36" i="3"/>
  <c r="C45" i="3"/>
  <c r="C40" i="3"/>
  <c r="C36" i="3"/>
  <c r="C47" i="3"/>
  <c r="C46" i="3"/>
  <c r="C44" i="3"/>
  <c r="C43" i="3"/>
  <c r="C42" i="3"/>
  <c r="C41" i="3"/>
  <c r="C39" i="3"/>
  <c r="C38" i="3"/>
  <c r="C37" i="3"/>
  <c r="U31" i="3"/>
  <c r="U30" i="3"/>
  <c r="U29" i="3"/>
  <c r="U28" i="3"/>
  <c r="U27" i="3"/>
  <c r="U26" i="3"/>
  <c r="U25" i="3"/>
  <c r="U24" i="3"/>
  <c r="U23" i="3"/>
  <c r="U22" i="3"/>
  <c r="U21" i="3"/>
  <c r="U20" i="3"/>
  <c r="S31" i="3"/>
  <c r="S30" i="3"/>
  <c r="S29" i="3"/>
  <c r="S28" i="3"/>
  <c r="S27" i="3"/>
  <c r="S26" i="3"/>
  <c r="S25" i="3"/>
  <c r="S24" i="3"/>
  <c r="S23" i="3"/>
  <c r="S22" i="3"/>
  <c r="S21" i="3"/>
  <c r="S20" i="3"/>
  <c r="Q31" i="3"/>
  <c r="Q30" i="3"/>
  <c r="Q29" i="3"/>
  <c r="Q28" i="3"/>
  <c r="Q27" i="3"/>
  <c r="Q26" i="3"/>
  <c r="Q25" i="3"/>
  <c r="Q24" i="3"/>
  <c r="Q23" i="3"/>
  <c r="Q22" i="3"/>
  <c r="Q21" i="3"/>
  <c r="Q20" i="3"/>
  <c r="O31" i="3"/>
  <c r="O30" i="3"/>
  <c r="O29" i="3"/>
  <c r="O28" i="3"/>
  <c r="O27" i="3"/>
  <c r="O26" i="3"/>
  <c r="O25" i="3"/>
  <c r="O24" i="3"/>
  <c r="O23" i="3"/>
  <c r="O22" i="3"/>
  <c r="O21" i="3"/>
  <c r="O20" i="3"/>
  <c r="M31" i="3"/>
  <c r="M30" i="3"/>
  <c r="M29" i="3"/>
  <c r="M28" i="3"/>
  <c r="M27" i="3"/>
  <c r="M26" i="3"/>
  <c r="M25" i="3"/>
  <c r="M24" i="3"/>
  <c r="M23" i="3"/>
  <c r="M22" i="3"/>
  <c r="M21" i="3"/>
  <c r="M20" i="3"/>
  <c r="K31" i="3"/>
  <c r="K30" i="3"/>
  <c r="K29" i="3"/>
  <c r="K28" i="3"/>
  <c r="K27" i="3"/>
  <c r="K26" i="3"/>
  <c r="K25" i="3"/>
  <c r="K24" i="3"/>
  <c r="K23" i="3"/>
  <c r="K22" i="3"/>
  <c r="K21" i="3"/>
  <c r="K20" i="3"/>
  <c r="I31" i="3"/>
  <c r="I30" i="3"/>
  <c r="I29" i="3"/>
  <c r="I28" i="3"/>
  <c r="I27" i="3"/>
  <c r="I26" i="3"/>
  <c r="I25" i="3"/>
  <c r="I24" i="3"/>
  <c r="I23" i="3"/>
  <c r="I22" i="3"/>
  <c r="I21" i="3"/>
  <c r="I20" i="3"/>
  <c r="G31" i="3"/>
  <c r="G30" i="3"/>
  <c r="G29" i="3"/>
  <c r="G28" i="3"/>
  <c r="G27" i="3"/>
  <c r="G26" i="3"/>
  <c r="G25" i="3"/>
  <c r="G24" i="3"/>
  <c r="G23" i="3"/>
  <c r="G22" i="3"/>
  <c r="G21" i="3"/>
  <c r="G20" i="3"/>
  <c r="E31" i="3"/>
  <c r="E24" i="3"/>
  <c r="E20" i="3"/>
  <c r="E30" i="3"/>
  <c r="E29" i="3"/>
  <c r="E28" i="3"/>
  <c r="E27" i="3"/>
  <c r="E26" i="3"/>
  <c r="E25" i="3"/>
  <c r="E23" i="3"/>
  <c r="E22" i="3"/>
  <c r="E21" i="3"/>
  <c r="C29" i="3"/>
  <c r="C26" i="3"/>
  <c r="C22" i="3"/>
  <c r="C20" i="3"/>
  <c r="C31" i="3"/>
  <c r="C30" i="3"/>
  <c r="C28" i="3"/>
  <c r="C27" i="3"/>
  <c r="C25" i="3"/>
  <c r="C24" i="3"/>
  <c r="C23" i="3"/>
  <c r="C21" i="3"/>
  <c r="U9" i="3"/>
  <c r="U5" i="3"/>
  <c r="U15" i="3"/>
  <c r="U14" i="3"/>
  <c r="U13" i="3"/>
  <c r="U12" i="3"/>
  <c r="U11" i="3"/>
  <c r="U10" i="3"/>
  <c r="U8" i="3"/>
  <c r="U7" i="3"/>
  <c r="U6" i="3"/>
  <c r="U4" i="3"/>
  <c r="O4" i="3"/>
  <c r="M4" i="3"/>
  <c r="K4" i="3"/>
  <c r="I4" i="3"/>
  <c r="G4" i="3"/>
  <c r="E4" i="3"/>
  <c r="G6" i="3"/>
  <c r="G10" i="3"/>
  <c r="G14" i="3"/>
  <c r="G9" i="3"/>
  <c r="S5" i="3"/>
  <c r="S7" i="3"/>
  <c r="S15" i="3"/>
  <c r="S14" i="3"/>
  <c r="S13" i="3"/>
  <c r="S12" i="3"/>
  <c r="S11" i="3"/>
  <c r="S10" i="3"/>
  <c r="S9" i="3"/>
  <c r="S8" i="3"/>
  <c r="S6" i="3"/>
  <c r="S4" i="3"/>
  <c r="Q15" i="3"/>
  <c r="Q14" i="3"/>
  <c r="Q13" i="3"/>
  <c r="Q12" i="3"/>
  <c r="Q11" i="3"/>
  <c r="Q10" i="3"/>
  <c r="Q9" i="3"/>
  <c r="Q8" i="3"/>
  <c r="Q7" i="3"/>
  <c r="Q6" i="3"/>
  <c r="Q5" i="3"/>
  <c r="Q4" i="3"/>
  <c r="O15" i="3"/>
  <c r="O14" i="3"/>
  <c r="O13" i="3"/>
  <c r="O12" i="3"/>
  <c r="O11" i="3"/>
  <c r="O10" i="3"/>
  <c r="O9" i="3"/>
  <c r="O8" i="3"/>
  <c r="O7" i="3"/>
  <c r="O6" i="3"/>
  <c r="O5" i="3"/>
  <c r="M15" i="3"/>
  <c r="M14" i="3"/>
  <c r="M13" i="3"/>
  <c r="M12" i="3"/>
  <c r="M11" i="3"/>
  <c r="M10" i="3"/>
  <c r="M9" i="3"/>
  <c r="M8" i="3"/>
  <c r="M7" i="3"/>
  <c r="M6" i="3"/>
  <c r="M5" i="3"/>
  <c r="K15" i="3"/>
  <c r="K14" i="3"/>
  <c r="K13" i="3"/>
  <c r="K12" i="3"/>
  <c r="K11" i="3"/>
  <c r="K10" i="3"/>
  <c r="K9" i="3"/>
  <c r="K8" i="3"/>
  <c r="K7" i="3"/>
  <c r="K6" i="3"/>
  <c r="K5" i="3"/>
  <c r="I15" i="3"/>
  <c r="I14" i="3"/>
  <c r="I13" i="3"/>
  <c r="I12" i="3"/>
  <c r="I11" i="3"/>
  <c r="I10" i="3"/>
  <c r="I9" i="3"/>
  <c r="I8" i="3"/>
  <c r="I7" i="3"/>
  <c r="I6" i="3"/>
  <c r="I5" i="3"/>
  <c r="G15" i="3"/>
  <c r="G13" i="3"/>
  <c r="G12" i="3"/>
  <c r="G11" i="3"/>
  <c r="G8" i="3"/>
  <c r="G7" i="3"/>
  <c r="G5" i="3"/>
  <c r="E15" i="3"/>
  <c r="E14" i="3"/>
  <c r="E13" i="3"/>
  <c r="E12" i="3"/>
  <c r="E11" i="3"/>
  <c r="E10" i="3"/>
  <c r="E9" i="3"/>
  <c r="E8" i="3"/>
  <c r="E7" i="3"/>
  <c r="E6" i="3"/>
  <c r="E5" i="3"/>
  <c r="C5" i="3"/>
  <c r="C6" i="3"/>
  <c r="C7" i="3"/>
  <c r="C8" i="3"/>
  <c r="C9" i="3"/>
  <c r="C10" i="3"/>
  <c r="C11" i="3"/>
  <c r="C12" i="3"/>
  <c r="C13" i="3"/>
  <c r="C14" i="3"/>
  <c r="C15" i="3"/>
  <c r="C4" i="3"/>
  <c r="Q369" i="3" l="1"/>
  <c r="P369" i="3" s="1"/>
  <c r="C16" i="3"/>
  <c r="O112" i="3"/>
  <c r="N112" i="3" s="1"/>
  <c r="M128" i="3"/>
  <c r="L128" i="3" s="1"/>
  <c r="U128" i="3"/>
  <c r="T128" i="3" s="1"/>
  <c r="K144" i="3"/>
  <c r="J144" i="3" s="1"/>
  <c r="G160" i="3"/>
  <c r="F160" i="3" s="1"/>
  <c r="O160" i="3"/>
  <c r="N160" i="3" s="1"/>
  <c r="C176" i="3"/>
  <c r="B176" i="3" s="1"/>
  <c r="M176" i="3"/>
  <c r="L176" i="3" s="1"/>
  <c r="S176" i="3"/>
  <c r="R176" i="3" s="1"/>
  <c r="O192" i="3"/>
  <c r="N192" i="3" s="1"/>
  <c r="C208" i="3"/>
  <c r="B208" i="3" s="1"/>
  <c r="K208" i="3"/>
  <c r="J208" i="3" s="1"/>
  <c r="S208" i="3"/>
  <c r="R208" i="3" s="1"/>
  <c r="E224" i="3"/>
  <c r="D224" i="3" s="1"/>
  <c r="G224" i="3"/>
  <c r="F224" i="3" s="1"/>
  <c r="I224" i="3"/>
  <c r="H224" i="3" s="1"/>
  <c r="K224" i="3"/>
  <c r="J224" i="3" s="1"/>
  <c r="M224" i="3"/>
  <c r="L224" i="3" s="1"/>
  <c r="O224" i="3"/>
  <c r="N224" i="3" s="1"/>
  <c r="Q224" i="3"/>
  <c r="P224" i="3" s="1"/>
  <c r="S224" i="3"/>
  <c r="R224" i="3" s="1"/>
  <c r="U224" i="3"/>
  <c r="T224" i="3" s="1"/>
  <c r="C240" i="3"/>
  <c r="B240" i="3" s="1"/>
  <c r="E240" i="3"/>
  <c r="D240" i="3" s="1"/>
  <c r="G240" i="3"/>
  <c r="F240" i="3" s="1"/>
  <c r="I240" i="3"/>
  <c r="H240" i="3" s="1"/>
  <c r="K240" i="3"/>
  <c r="J240" i="3" s="1"/>
  <c r="O240" i="3"/>
  <c r="N240" i="3" s="1"/>
  <c r="Q240" i="3"/>
  <c r="P240" i="3" s="1"/>
  <c r="S240" i="3"/>
  <c r="R240" i="3" s="1"/>
  <c r="U240" i="3"/>
  <c r="T240" i="3" s="1"/>
  <c r="C256" i="3"/>
  <c r="B256" i="3" s="1"/>
  <c r="M48" i="3"/>
  <c r="L48" i="3" s="1"/>
  <c r="E256" i="3"/>
  <c r="D256" i="3" s="1"/>
  <c r="G256" i="3"/>
  <c r="F256" i="3" s="1"/>
  <c r="I256" i="3"/>
  <c r="H256" i="3" s="1"/>
  <c r="M256" i="3"/>
  <c r="L256" i="3" s="1"/>
  <c r="O256" i="3"/>
  <c r="N256" i="3" s="1"/>
  <c r="Q256" i="3"/>
  <c r="P256" i="3" s="1"/>
  <c r="S256" i="3"/>
  <c r="R256" i="3" s="1"/>
  <c r="U256" i="3"/>
  <c r="T256" i="3" s="1"/>
  <c r="C272" i="3"/>
  <c r="B272" i="3" s="1"/>
  <c r="E272" i="3"/>
  <c r="D272" i="3" s="1"/>
  <c r="G272" i="3"/>
  <c r="F272" i="3" s="1"/>
  <c r="I272" i="3"/>
  <c r="H272" i="3" s="1"/>
  <c r="K272" i="3"/>
  <c r="J272" i="3" s="1"/>
  <c r="M272" i="3"/>
  <c r="L272" i="3" s="1"/>
  <c r="O272" i="3"/>
  <c r="N272" i="3" s="1"/>
  <c r="Q272" i="3"/>
  <c r="P272" i="3" s="1"/>
  <c r="S272" i="3"/>
  <c r="R272" i="3" s="1"/>
  <c r="U272" i="3"/>
  <c r="T272" i="3" s="1"/>
  <c r="C288" i="3"/>
  <c r="B288" i="3" s="1"/>
  <c r="E288" i="3"/>
  <c r="D288" i="3" s="1"/>
  <c r="I288" i="3"/>
  <c r="H288" i="3" s="1"/>
  <c r="K288" i="3"/>
  <c r="J288" i="3" s="1"/>
  <c r="M288" i="3"/>
  <c r="L288" i="3" s="1"/>
  <c r="O288" i="3"/>
  <c r="N288" i="3" s="1"/>
  <c r="Q288" i="3"/>
  <c r="P288" i="3" s="1"/>
  <c r="S288" i="3"/>
  <c r="R288" i="3" s="1"/>
  <c r="U288" i="3"/>
  <c r="T288" i="3" s="1"/>
  <c r="C304" i="3"/>
  <c r="B304" i="3" s="1"/>
  <c r="E304" i="3"/>
  <c r="D304" i="3" s="1"/>
  <c r="G304" i="3"/>
  <c r="F304" i="3" s="1"/>
  <c r="I304" i="3"/>
  <c r="H304" i="3" s="1"/>
  <c r="M304" i="3"/>
  <c r="L304" i="3" s="1"/>
  <c r="O80" i="3"/>
  <c r="N80" i="3" s="1"/>
  <c r="O304" i="3"/>
  <c r="N304" i="3" s="1"/>
  <c r="Q304" i="3"/>
  <c r="P304" i="3" s="1"/>
  <c r="S304" i="3"/>
  <c r="R304" i="3" s="1"/>
  <c r="G321" i="3"/>
  <c r="F321" i="3" s="1"/>
  <c r="I321" i="3"/>
  <c r="H321" i="3" s="1"/>
  <c r="M321" i="3"/>
  <c r="L321" i="3" s="1"/>
  <c r="O321" i="3"/>
  <c r="N321" i="3" s="1"/>
  <c r="S321" i="3"/>
  <c r="R321" i="3" s="1"/>
  <c r="U321" i="3"/>
  <c r="T321" i="3" s="1"/>
  <c r="C337" i="3"/>
  <c r="B337" i="3" s="1"/>
  <c r="E337" i="3"/>
  <c r="D337" i="3" s="1"/>
  <c r="G337" i="3"/>
  <c r="F337" i="3" s="1"/>
  <c r="I337" i="3"/>
  <c r="H337" i="3" s="1"/>
  <c r="M337" i="3"/>
  <c r="L337" i="3" s="1"/>
  <c r="Q337" i="3"/>
  <c r="P337" i="3" s="1"/>
  <c r="S337" i="3"/>
  <c r="R337" i="3" s="1"/>
  <c r="U337" i="3"/>
  <c r="T337" i="3" s="1"/>
  <c r="C353" i="3"/>
  <c r="B353" i="3" s="1"/>
  <c r="E353" i="3"/>
  <c r="D353" i="3" s="1"/>
  <c r="G353" i="3"/>
  <c r="F353" i="3" s="1"/>
  <c r="I353" i="3"/>
  <c r="H353" i="3" s="1"/>
  <c r="K353" i="3"/>
  <c r="J353" i="3" s="1"/>
  <c r="M353" i="3"/>
  <c r="L353" i="3" s="1"/>
  <c r="O353" i="3"/>
  <c r="N353" i="3" s="1"/>
  <c r="S353" i="3"/>
  <c r="R353" i="3" s="1"/>
  <c r="U353" i="3"/>
  <c r="T353" i="3" s="1"/>
  <c r="C369" i="3"/>
  <c r="B369" i="3" s="1"/>
  <c r="G369" i="3"/>
  <c r="F369" i="3" s="1"/>
  <c r="I369" i="3"/>
  <c r="H369" i="3" s="1"/>
  <c r="K369" i="3"/>
  <c r="J369" i="3" s="1"/>
  <c r="M369" i="3"/>
  <c r="L369" i="3" s="1"/>
  <c r="O369" i="3"/>
  <c r="N369" i="3" s="1"/>
  <c r="S369" i="3"/>
  <c r="R369" i="3" s="1"/>
  <c r="K337" i="3"/>
  <c r="J337" i="3" s="1"/>
  <c r="U369" i="3"/>
  <c r="T369" i="3" s="1"/>
  <c r="S144" i="3"/>
  <c r="R144" i="3" s="1"/>
  <c r="B16" i="3"/>
  <c r="U304" i="3"/>
  <c r="T304" i="3" s="1"/>
  <c r="O16" i="3"/>
  <c r="N16" i="3" s="1"/>
  <c r="Q16" i="3"/>
  <c r="P16" i="3" s="1"/>
  <c r="U32" i="3"/>
  <c r="T32" i="3" s="1"/>
  <c r="E64" i="3"/>
  <c r="D64" i="3" s="1"/>
  <c r="G96" i="3"/>
  <c r="F96" i="3" s="1"/>
  <c r="G16" i="3"/>
  <c r="F16" i="3" s="1"/>
  <c r="C32" i="3"/>
  <c r="B32" i="3" s="1"/>
  <c r="O32" i="3"/>
  <c r="N32" i="3" s="1"/>
  <c r="I16" i="3"/>
  <c r="H16" i="3" s="1"/>
  <c r="K16" i="3"/>
  <c r="J16" i="3" s="1"/>
  <c r="M16" i="3"/>
  <c r="L16" i="3" s="1"/>
  <c r="Q353" i="3"/>
  <c r="P353" i="3" s="1"/>
  <c r="E16" i="3"/>
  <c r="D16" i="3" s="1"/>
  <c r="U16" i="3"/>
  <c r="T16" i="3" s="1"/>
  <c r="E32" i="3"/>
  <c r="D32" i="3" s="1"/>
  <c r="C48" i="3"/>
  <c r="B48" i="3" s="1"/>
  <c r="G48" i="3"/>
  <c r="F48" i="3" s="1"/>
  <c r="O48" i="3"/>
  <c r="N48" i="3" s="1"/>
  <c r="Q48" i="3"/>
  <c r="P48" i="3" s="1"/>
  <c r="U48" i="3"/>
  <c r="T48" i="3" s="1"/>
  <c r="O64" i="3"/>
  <c r="N64" i="3" s="1"/>
  <c r="C80" i="3"/>
  <c r="B80" i="3" s="1"/>
  <c r="G80" i="3"/>
  <c r="F80" i="3" s="1"/>
  <c r="Q80" i="3"/>
  <c r="P80" i="3" s="1"/>
  <c r="S80" i="3"/>
  <c r="R80" i="3" s="1"/>
  <c r="C96" i="3"/>
  <c r="B96" i="3" s="1"/>
  <c r="E96" i="3"/>
  <c r="D96" i="3" s="1"/>
  <c r="K96" i="3"/>
  <c r="J96" i="3" s="1"/>
  <c r="M96" i="3"/>
  <c r="L96" i="3" s="1"/>
  <c r="S96" i="3"/>
  <c r="R96" i="3" s="1"/>
  <c r="U96" i="3"/>
  <c r="T96" i="3" s="1"/>
  <c r="C112" i="3"/>
  <c r="B112" i="3" s="1"/>
  <c r="G112" i="3"/>
  <c r="F112" i="3" s="1"/>
  <c r="I112" i="3"/>
  <c r="H112" i="3" s="1"/>
  <c r="K112" i="3"/>
  <c r="J112" i="3" s="1"/>
  <c r="Q112" i="3"/>
  <c r="P112" i="3" s="1"/>
  <c r="S112" i="3"/>
  <c r="R112" i="3" s="1"/>
  <c r="U112" i="3"/>
  <c r="T112" i="3" s="1"/>
  <c r="E369" i="3"/>
  <c r="D369" i="3" s="1"/>
  <c r="S16" i="3"/>
  <c r="R16" i="3" s="1"/>
  <c r="C64" i="3"/>
  <c r="B64" i="3" s="1"/>
  <c r="G64" i="3"/>
  <c r="F64" i="3" s="1"/>
  <c r="I64" i="3"/>
  <c r="H64" i="3" s="1"/>
  <c r="K64" i="3"/>
  <c r="J64" i="3" s="1"/>
  <c r="M64" i="3"/>
  <c r="L64" i="3" s="1"/>
  <c r="S64" i="3"/>
  <c r="R64" i="3" s="1"/>
  <c r="U64" i="3"/>
  <c r="T64" i="3" s="1"/>
  <c r="C128" i="3"/>
  <c r="B128" i="3" s="1"/>
  <c r="E128" i="3"/>
  <c r="D128" i="3" s="1"/>
  <c r="G128" i="3"/>
  <c r="F128" i="3" s="1"/>
  <c r="I128" i="3"/>
  <c r="H128" i="3" s="1"/>
  <c r="K128" i="3"/>
  <c r="J128" i="3" s="1"/>
  <c r="O128" i="3"/>
  <c r="N128" i="3" s="1"/>
  <c r="Q128" i="3"/>
  <c r="P128" i="3" s="1"/>
  <c r="S128" i="3"/>
  <c r="R128" i="3" s="1"/>
  <c r="C144" i="3"/>
  <c r="B144" i="3" s="1"/>
  <c r="G144" i="3"/>
  <c r="F144" i="3" s="1"/>
  <c r="I144" i="3"/>
  <c r="H144" i="3" s="1"/>
  <c r="M144" i="3"/>
  <c r="L144" i="3" s="1"/>
  <c r="O144" i="3"/>
  <c r="N144" i="3" s="1"/>
  <c r="Q144" i="3"/>
  <c r="P144" i="3" s="1"/>
  <c r="U144" i="3"/>
  <c r="T144" i="3" s="1"/>
  <c r="C160" i="3"/>
  <c r="B160" i="3" s="1"/>
  <c r="E160" i="3"/>
  <c r="D160" i="3" s="1"/>
  <c r="I160" i="3"/>
  <c r="H160" i="3" s="1"/>
  <c r="K160" i="3"/>
  <c r="J160" i="3" s="1"/>
  <c r="M160" i="3"/>
  <c r="L160" i="3" s="1"/>
  <c r="Q160" i="3"/>
  <c r="P160" i="3" s="1"/>
  <c r="S160" i="3"/>
  <c r="R160" i="3" s="1"/>
  <c r="U160" i="3"/>
  <c r="T160" i="3" s="1"/>
  <c r="E176" i="3"/>
  <c r="D176" i="3" s="1"/>
  <c r="G176" i="3"/>
  <c r="F176" i="3" s="1"/>
  <c r="I176" i="3"/>
  <c r="H176" i="3" s="1"/>
  <c r="K176" i="3"/>
  <c r="J176" i="3" s="1"/>
  <c r="O176" i="3"/>
  <c r="N176" i="3" s="1"/>
  <c r="Q176" i="3"/>
  <c r="P176" i="3" s="1"/>
  <c r="U176" i="3"/>
  <c r="T176" i="3" s="1"/>
  <c r="E192" i="3"/>
  <c r="D192" i="3" s="1"/>
  <c r="G192" i="3"/>
  <c r="F192" i="3" s="1"/>
  <c r="I192" i="3"/>
  <c r="H192" i="3" s="1"/>
  <c r="K192" i="3"/>
  <c r="J192" i="3" s="1"/>
  <c r="M192" i="3"/>
  <c r="L192" i="3" s="1"/>
  <c r="Q192" i="3"/>
  <c r="P192" i="3" s="1"/>
  <c r="S192" i="3"/>
  <c r="R192" i="3" s="1"/>
  <c r="U192" i="3"/>
  <c r="T192" i="3" s="1"/>
  <c r="E208" i="3"/>
  <c r="D208" i="3" s="1"/>
  <c r="G208" i="3"/>
  <c r="F208" i="3" s="1"/>
  <c r="I208" i="3"/>
  <c r="H208" i="3" s="1"/>
  <c r="M208" i="3"/>
  <c r="L208" i="3" s="1"/>
  <c r="O208" i="3"/>
  <c r="N208" i="3" s="1"/>
  <c r="Q208" i="3"/>
  <c r="P208" i="3" s="1"/>
  <c r="U208" i="3"/>
  <c r="T208" i="3" s="1"/>
  <c r="C224" i="3"/>
  <c r="B224" i="3" s="1"/>
  <c r="E48" i="3"/>
  <c r="D48" i="3" s="1"/>
  <c r="I48" i="3"/>
  <c r="H48" i="3" s="1"/>
  <c r="K48" i="3"/>
  <c r="J48" i="3" s="1"/>
  <c r="I80" i="3"/>
  <c r="H80" i="3" s="1"/>
  <c r="M80" i="3"/>
  <c r="L80" i="3" s="1"/>
  <c r="I96" i="3"/>
  <c r="H96" i="3" s="1"/>
  <c r="O96" i="3"/>
  <c r="N96" i="3" s="1"/>
  <c r="Q96" i="3"/>
  <c r="P96" i="3" s="1"/>
  <c r="E112" i="3"/>
  <c r="D112" i="3" s="1"/>
  <c r="M112" i="3"/>
  <c r="L112" i="3" s="1"/>
  <c r="C192" i="3"/>
  <c r="B192" i="3" s="1"/>
  <c r="M240" i="3"/>
  <c r="L240" i="3" s="1"/>
  <c r="C321" i="3"/>
  <c r="B321" i="3" s="1"/>
  <c r="O337" i="3"/>
  <c r="N337" i="3" s="1"/>
  <c r="E80" i="3"/>
  <c r="D80" i="3" s="1"/>
  <c r="K80" i="3"/>
  <c r="J80" i="3" s="1"/>
  <c r="U80" i="3"/>
  <c r="T80" i="3" s="1"/>
  <c r="K256" i="3"/>
  <c r="J256" i="3" s="1"/>
  <c r="G288" i="3"/>
  <c r="F288" i="3" s="1"/>
  <c r="K304" i="3"/>
  <c r="J304" i="3" s="1"/>
  <c r="E321" i="3"/>
  <c r="D321" i="3" s="1"/>
  <c r="Q321" i="3"/>
  <c r="P321" i="3" s="1"/>
  <c r="G32" i="3"/>
  <c r="F32" i="3" s="1"/>
  <c r="I32" i="3"/>
  <c r="H32" i="3" s="1"/>
  <c r="K32" i="3"/>
  <c r="J32" i="3" s="1"/>
  <c r="M32" i="3"/>
  <c r="L32" i="3" s="1"/>
  <c r="Q32" i="3"/>
  <c r="P32" i="3" s="1"/>
  <c r="S32" i="3"/>
  <c r="R32" i="3" s="1"/>
  <c r="S48" i="3"/>
  <c r="R48" i="3" s="1"/>
  <c r="Q64" i="3"/>
  <c r="P64" i="3" s="1"/>
  <c r="E144" i="3"/>
  <c r="D144" i="3" s="1"/>
  <c r="K321" i="3"/>
  <c r="J321" i="3" s="1"/>
</calcChain>
</file>

<file path=xl/sharedStrings.xml><?xml version="1.0" encoding="utf-8"?>
<sst xmlns="http://schemas.openxmlformats.org/spreadsheetml/2006/main" count="1213" uniqueCount="51">
  <si>
    <t>GRUPOS</t>
  </si>
  <si>
    <t>GERAL</t>
  </si>
  <si>
    <t>ALIMENTAÇÃO</t>
  </si>
  <si>
    <t>HABITAÇÃO</t>
  </si>
  <si>
    <t>ARTIGOS DIVERSOS</t>
  </si>
  <si>
    <t>DESPESAS PESSOAIS</t>
  </si>
  <si>
    <t>FUMOS E BEBIDAS</t>
  </si>
  <si>
    <t>VEST. CALÇ. E TECIDOS</t>
  </si>
  <si>
    <t>TRANSPORTES</t>
  </si>
  <si>
    <t>SAÚDE</t>
  </si>
  <si>
    <t>EDUCAÇÃO</t>
  </si>
  <si>
    <t>MESES/ANO 1994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</si>
  <si>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</si>
  <si>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</si>
  <si>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</si>
  <si>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</si>
  <si>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</si>
  <si>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</si>
  <si>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</si>
  <si>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</si>
  <si>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</si>
  <si>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</si>
  <si>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</si>
  <si>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</si>
  <si>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MESES/ANO 1995</t>
  </si>
  <si>
    <t>MESES/ANO 1996</t>
  </si>
  <si>
    <t>MESES/ANO 1997</t>
  </si>
  <si>
    <t>MESES/ANO 1998</t>
  </si>
  <si>
    <t>MESES/ANO 1999</t>
  </si>
  <si>
    <t>MESES/ANO 2000</t>
  </si>
  <si>
    <t>MESES/ANO 2001</t>
  </si>
  <si>
    <t xml:space="preserve">OUTUBRO </t>
  </si>
  <si>
    <t xml:space="preserve">NOVEMBRO </t>
  </si>
  <si>
    <t xml:space="preserve">DEZEMBRO </t>
  </si>
  <si>
    <t>MESES/ANO 2002</t>
  </si>
  <si>
    <t>MESES/ANO 2003</t>
  </si>
  <si>
    <t>MESES/ANO 2004</t>
  </si>
  <si>
    <t>MESES/ANO 2005</t>
  </si>
  <si>
    <t>MESES/ANO 2006</t>
  </si>
  <si>
    <t>MESES/ANO 2007</t>
  </si>
  <si>
    <t>MESES/ANO 2008</t>
  </si>
  <si>
    <t>MESES/ANO 2009</t>
  </si>
  <si>
    <t>MESES/ANO 2010</t>
  </si>
  <si>
    <t>ARTIGOS DE RESIDÊNCIA</t>
  </si>
  <si>
    <t>VESTUÁRIO</t>
  </si>
  <si>
    <t>SAÚDE E CUIDADOS PESSOAIS</t>
  </si>
  <si>
    <t>COMUNICAÇÃO</t>
  </si>
  <si>
    <t>Salário mínimo em 30/07/94 = R$ 64,79.</t>
  </si>
  <si>
    <t>MÉDIA P/ ANO</t>
  </si>
  <si>
    <t>RELATIVO</t>
  </si>
  <si>
    <t>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</si>
</sst>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8" fillId="0" borderId="0" applyFont="0" applyFill="0" applyBorder="0" applyAlignment="0" applyProtection="0"/>
  </cellStyleXfs>
  <cellXfs count="75">
    <xf numFmtId="0" fontId="0" fillId="0" borderId="0" xfId="0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2" fontId="4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0" borderId="1" xfId="0" applyFont="1" applyBorder="1"/>
    <xf numFmtId="2" fontId="4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0" borderId="1" xfId="0" applyFont="1" applyBorder="1"/>
    <xf numFmtId="2" fontId="4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0" borderId="1" xfId="0" applyFont="1" applyBorder="1"/>
    <xf numFmtId="2" fontId="4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0" borderId="1" xfId="0" applyFont="1" applyBorder="1"/>
    <xf numFmtId="2" fontId="4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0" borderId="1" xfId="0" applyFont="1" applyBorder="1"/>
    <xf numFmtId="2" fontId="4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0" xfId="0"/>
    <xf numFmtId="0" fontId="3" fillId="0" borderId="1" xfId="0" applyFont="1" applyBorder="1"/>
    <xf numFmtId="2" fontId="4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/>
    <xf numFmtId="2" fontId="4" fillId="0" borderId="0" xfId="0" applyNumberFormat="1" applyFont="1" applyAlignment="1">
      <alignment horizontal="center"/>
    </xf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6" borderId="1" xfId="0" applyFont="1" applyFill="1" applyBorder="1" applyAlignment="1">
      <alignment horizontal="center"/>
    </xf>
    <xf numFmtId="164" fontId="4" fillId="0" borderId="1" xfId="0" applyNumberFormat="1" applyFont="1" applyBorder="1"/>
    <xf numFmtId="164" fontId="4" fillId="0" borderId="1" xfId="0" applyNumberFormat="1" applyFont="1" applyBorder="1" applyAlignment="1">
      <alignment horizontal="center"/>
    </xf>
    <xf numFmtId="2" fontId="4" fillId="7" borderId="2" xfId="0" applyNumberFormat="1" applyFont="1" applyFill="1" applyBorder="1" applyAlignment="1">
      <alignment horizontal="center"/>
    </xf>
    <xf numFmtId="10" fontId="4" fillId="0" borderId="1" xfId="2" applyNumberFormat="1" applyFont="1" applyBorder="1"/>
    <xf numFmtId="10" fontId="4" fillId="0" borderId="1" xfId="2" applyNumberFormat="1" applyFont="1" applyBorder="1" applyAlignment="1">
      <alignment horizontal="center"/>
    </xf>
    <xf numFmtId="10" fontId="4" fillId="7" borderId="2" xfId="2" applyNumberFormat="1" applyFont="1" applyFill="1" applyBorder="1" applyAlignment="1">
      <alignment horizontal="center"/>
    </xf>
    <xf numFmtId="10" fontId="4" fillId="0" borderId="1" xfId="2" applyNumberFormat="1" applyFont="1" applyBorder="1" applyAlignment="1">
      <alignment horizontal="center" wrapText="1"/>
    </xf>
    <xf numFmtId="10" fontId="4" fillId="0" borderId="2" xfId="2" applyNumberFormat="1" applyFont="1" applyBorder="1" applyAlignment="1">
      <alignment horizontal="center"/>
    </xf>
    <xf numFmtId="10" fontId="0" fillId="0" borderId="0" xfId="2" applyNumberFormat="1" applyFont="1"/>
    <xf numFmtId="9" fontId="0" fillId="0" borderId="0" xfId="2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5" borderId="2" xfId="0" applyFont="1" applyFill="1" applyBorder="1" applyAlignment="1">
      <alignment horizontal="center" vertical="center" wrapText="1" shrinkToFit="1"/>
    </xf>
    <xf numFmtId="0" fontId="3" fillId="5" borderId="3" xfId="0" applyFont="1" applyFill="1" applyBorder="1" applyAlignment="1">
      <alignment horizontal="center" vertical="center" wrapText="1" shrinkToFi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0" fontId="3" fillId="2" borderId="1" xfId="2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10" fontId="3" fillId="2" borderId="2" xfId="2" applyNumberFormat="1" applyFont="1" applyFill="1" applyBorder="1" applyAlignment="1">
      <alignment horizontal="center" vertical="center" wrapText="1"/>
    </xf>
    <xf numFmtId="10" fontId="3" fillId="2" borderId="3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598451312988862E-2"/>
          <c:y val="3.1329851103106189E-2"/>
          <c:w val="0.93471421682850697"/>
          <c:h val="0.93734029779378758"/>
        </c:manualLayout>
      </c:layout>
      <c:lineChart>
        <c:grouping val="standard"/>
        <c:varyColors val="0"/>
        <c:ser>
          <c:idx val="0"/>
          <c:order val="0"/>
          <c:tx>
            <c:strRef>
              <c:f>'2011-2016'!$D$338:$D$339</c:f>
              <c:strCache>
                <c:ptCount val="1"/>
                <c:pt idx="0">
                  <c:v>ALIMENTAÇÃO</c:v>
                </c:pt>
              </c:strCache>
            </c:strRef>
          </c:tx>
          <c:cat>
            <c:numRef>
              <c:f>('2011-2016'!$A$3,'2011-2016'!$A$19,'2011-2016'!$A$35,'2011-2016'!$A$51,'2011-2016'!$A$67,'2011-2016'!$A$83,'2011-2016'!$A$99,'2011-2016'!$A$115,'2011-2016'!$A$131,'2011-2016'!$A$147,'2011-2016'!$A$163,'2011-2016'!$A$179,'2011-2016'!$A$195,'2011-2016'!$A$211,'2011-2016'!$A$227,'2011-2016'!$A$243,'2011-2016'!$A$259,'2011-2016'!$A$275,'2011-2016'!$A$291,'2011-2016'!$A$308,'2011-2016'!$A$324,'2011-2016'!$A$340,'2011-2016'!$A$356)</c:f>
              <c:numCache>
                <c:formatCode>General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cat>
          <c:val>
            <c:numRef>
              <c:f>'2011-2016'!$C$375:$C$397</c:f>
              <c:numCache>
                <c:formatCode>0.00</c:formatCode>
                <c:ptCount val="23"/>
                <c:pt idx="0">
                  <c:v>27.748723948984356</c:v>
                </c:pt>
                <c:pt idx="1">
                  <c:v>9.6665341096270794</c:v>
                </c:pt>
                <c:pt idx="2">
                  <c:v>18.940816430034179</c:v>
                </c:pt>
                <c:pt idx="3">
                  <c:v>4.7700658887196878</c:v>
                </c:pt>
                <c:pt idx="4">
                  <c:v>14.599180654947673</c:v>
                </c:pt>
                <c:pt idx="5">
                  <c:v>7.000233760987884</c:v>
                </c:pt>
                <c:pt idx="6">
                  <c:v>7.767393257949573</c:v>
                </c:pt>
                <c:pt idx="7">
                  <c:v>6.2040838087730865</c:v>
                </c:pt>
                <c:pt idx="8">
                  <c:v>10.741973969202689</c:v>
                </c:pt>
                <c:pt idx="9">
                  <c:v>7.9557909704183638</c:v>
                </c:pt>
                <c:pt idx="10">
                  <c:v>5.7621854629949842</c:v>
                </c:pt>
                <c:pt idx="11">
                  <c:v>4.6284249533621535</c:v>
                </c:pt>
                <c:pt idx="12">
                  <c:v>5.1946941179966899</c:v>
                </c:pt>
                <c:pt idx="13">
                  <c:v>4.7478912912549909</c:v>
                </c:pt>
                <c:pt idx="14">
                  <c:v>8.425147905436404</c:v>
                </c:pt>
                <c:pt idx="15">
                  <c:v>1.6054409511764955</c:v>
                </c:pt>
                <c:pt idx="16">
                  <c:v>5.0490658658254528</c:v>
                </c:pt>
                <c:pt idx="17">
                  <c:v>5.6373367528670171</c:v>
                </c:pt>
                <c:pt idx="18">
                  <c:v>6.6315429647601842</c:v>
                </c:pt>
                <c:pt idx="19">
                  <c:v>7.4899294893260748</c:v>
                </c:pt>
                <c:pt idx="20">
                  <c:v>4.1877757722301068</c:v>
                </c:pt>
                <c:pt idx="21">
                  <c:v>7.6849001550377993</c:v>
                </c:pt>
                <c:pt idx="22">
                  <c:v>11.178608465663608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'2011-2016'!$F$354:$F$355</c:f>
              <c:strCache>
                <c:ptCount val="1"/>
                <c:pt idx="0">
                  <c:v>HABITAÇÃO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cat>
            <c:numRef>
              <c:f>('2011-2016'!$A$3,'2011-2016'!$A$19,'2011-2016'!$A$35,'2011-2016'!$A$51,'2011-2016'!$A$67,'2011-2016'!$A$83,'2011-2016'!$A$99,'2011-2016'!$A$115,'2011-2016'!$A$131,'2011-2016'!$A$147,'2011-2016'!$A$163,'2011-2016'!$A$179,'2011-2016'!$A$195,'2011-2016'!$A$211,'2011-2016'!$A$227,'2011-2016'!$A$243,'2011-2016'!$A$259,'2011-2016'!$A$275,'2011-2016'!$A$291,'2011-2016'!$A$308,'2011-2016'!$A$324,'2011-2016'!$A$340,'2011-2016'!$A$356)</c:f>
              <c:numCache>
                <c:formatCode>General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cat>
          <c:val>
            <c:numRef>
              <c:f>'2011-2016'!$D$375:$D$397</c:f>
              <c:numCache>
                <c:formatCode>0.00</c:formatCode>
                <c:ptCount val="23"/>
                <c:pt idx="0">
                  <c:v>28.401118428309768</c:v>
                </c:pt>
                <c:pt idx="1">
                  <c:v>46.972254984873274</c:v>
                </c:pt>
                <c:pt idx="2">
                  <c:v>22.575153051433649</c:v>
                </c:pt>
                <c:pt idx="3">
                  <c:v>29.659630898116873</c:v>
                </c:pt>
                <c:pt idx="4">
                  <c:v>12.879993731666417</c:v>
                </c:pt>
                <c:pt idx="5">
                  <c:v>20.60668252635358</c:v>
                </c:pt>
                <c:pt idx="6">
                  <c:v>19.535391738175733</c:v>
                </c:pt>
                <c:pt idx="7">
                  <c:v>14.642355469455403</c:v>
                </c:pt>
                <c:pt idx="8">
                  <c:v>19.316896410986793</c:v>
                </c:pt>
                <c:pt idx="9">
                  <c:v>16.048008997401887</c:v>
                </c:pt>
                <c:pt idx="10">
                  <c:v>15.431421630209208</c:v>
                </c:pt>
                <c:pt idx="11">
                  <c:v>13.711687438592413</c:v>
                </c:pt>
                <c:pt idx="12">
                  <c:v>8.954789929056961</c:v>
                </c:pt>
                <c:pt idx="13">
                  <c:v>14.927111868946685</c:v>
                </c:pt>
                <c:pt idx="14">
                  <c:v>13.873105393704254</c:v>
                </c:pt>
                <c:pt idx="15">
                  <c:v>5.2000101039372471</c:v>
                </c:pt>
                <c:pt idx="16">
                  <c:v>4.7702605601195547</c:v>
                </c:pt>
                <c:pt idx="17">
                  <c:v>7.5728465887749064</c:v>
                </c:pt>
                <c:pt idx="18">
                  <c:v>8.3949010470052876</c:v>
                </c:pt>
                <c:pt idx="19">
                  <c:v>-0.96520922138553233</c:v>
                </c:pt>
                <c:pt idx="20">
                  <c:v>10.238490157629055</c:v>
                </c:pt>
                <c:pt idx="21">
                  <c:v>13.436990051396403</c:v>
                </c:pt>
                <c:pt idx="22">
                  <c:v>2.441520121595353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'2011-2016'!$L$354:$L$355</c:f>
              <c:strCache>
                <c:ptCount val="1"/>
                <c:pt idx="0">
                  <c:v>TRANSPORTES</c:v>
                </c:pt>
              </c:strCache>
            </c:strRef>
          </c:tx>
          <c:cat>
            <c:numRef>
              <c:f>('2011-2016'!$A$3,'2011-2016'!$A$19,'2011-2016'!$A$35,'2011-2016'!$A$51,'2011-2016'!$A$67,'2011-2016'!$A$83,'2011-2016'!$A$99,'2011-2016'!$A$115,'2011-2016'!$A$131,'2011-2016'!$A$147,'2011-2016'!$A$163,'2011-2016'!$A$179,'2011-2016'!$A$195,'2011-2016'!$A$211,'2011-2016'!$A$227,'2011-2016'!$A$243,'2011-2016'!$A$259,'2011-2016'!$A$275,'2011-2016'!$A$291,'2011-2016'!$A$308,'2011-2016'!$A$324,'2011-2016'!$A$340,'2011-2016'!$A$356)</c:f>
              <c:numCache>
                <c:formatCode>General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cat>
          <c:val>
            <c:numRef>
              <c:f>'2011-2016'!$G$375:$G$397</c:f>
              <c:numCache>
                <c:formatCode>0.00</c:formatCode>
                <c:ptCount val="23"/>
                <c:pt idx="0">
                  <c:v>5.0002436000403438</c:v>
                </c:pt>
                <c:pt idx="1">
                  <c:v>15.526478392658195</c:v>
                </c:pt>
                <c:pt idx="2">
                  <c:v>9.0234932628823437</c:v>
                </c:pt>
                <c:pt idx="3">
                  <c:v>12.04969069052504</c:v>
                </c:pt>
                <c:pt idx="4">
                  <c:v>2.3230400146579511</c:v>
                </c:pt>
                <c:pt idx="5">
                  <c:v>7.2390414148852722</c:v>
                </c:pt>
                <c:pt idx="6">
                  <c:v>-6.9299011224336349</c:v>
                </c:pt>
                <c:pt idx="7">
                  <c:v>12.436530658272682</c:v>
                </c:pt>
                <c:pt idx="8">
                  <c:v>-2.7700813461449592</c:v>
                </c:pt>
                <c:pt idx="9">
                  <c:v>9.5487780625560514</c:v>
                </c:pt>
                <c:pt idx="10">
                  <c:v>4.2964667072653118</c:v>
                </c:pt>
                <c:pt idx="11">
                  <c:v>0.22132809635668771</c:v>
                </c:pt>
                <c:pt idx="12">
                  <c:v>-3.7275001329720281</c:v>
                </c:pt>
                <c:pt idx="13">
                  <c:v>-1.1611003039412315</c:v>
                </c:pt>
                <c:pt idx="14">
                  <c:v>1.1893338347035654</c:v>
                </c:pt>
                <c:pt idx="15">
                  <c:v>10.809497833847747</c:v>
                </c:pt>
                <c:pt idx="16">
                  <c:v>9.311868147822743</c:v>
                </c:pt>
                <c:pt idx="17">
                  <c:v>8.2214706098181711</c:v>
                </c:pt>
                <c:pt idx="18">
                  <c:v>3.9748372687908429</c:v>
                </c:pt>
                <c:pt idx="19">
                  <c:v>8.3350741212816502</c:v>
                </c:pt>
                <c:pt idx="20">
                  <c:v>6.2667810511611632</c:v>
                </c:pt>
                <c:pt idx="21">
                  <c:v>11.02582719010201</c:v>
                </c:pt>
                <c:pt idx="22">
                  <c:v>8.5584124421718588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'2011-2016'!$N$354:$N$355</c:f>
              <c:strCache>
                <c:ptCount val="1"/>
                <c:pt idx="0">
                  <c:v>SAÚDE E CUIDADOS PESSOAIS</c:v>
                </c:pt>
              </c:strCache>
            </c:strRef>
          </c:tx>
          <c:cat>
            <c:numRef>
              <c:f>('2011-2016'!$A$3,'2011-2016'!$A$19,'2011-2016'!$A$35,'2011-2016'!$A$51,'2011-2016'!$A$67,'2011-2016'!$A$83,'2011-2016'!$A$99,'2011-2016'!$A$115,'2011-2016'!$A$131,'2011-2016'!$A$147,'2011-2016'!$A$163,'2011-2016'!$A$179,'2011-2016'!$A$195,'2011-2016'!$A$211,'2011-2016'!$A$227,'2011-2016'!$A$243,'2011-2016'!$A$259,'2011-2016'!$A$275,'2011-2016'!$A$291,'2011-2016'!$A$308,'2011-2016'!$A$324,'2011-2016'!$A$340,'2011-2016'!$A$356)</c:f>
              <c:numCache>
                <c:formatCode>General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cat>
          <c:val>
            <c:numRef>
              <c:f>'2011-2016'!$H$375:$H$397</c:f>
              <c:numCache>
                <c:formatCode>0.00</c:formatCode>
                <c:ptCount val="23"/>
                <c:pt idx="0">
                  <c:v>22.24548228183323</c:v>
                </c:pt>
                <c:pt idx="1">
                  <c:v>25.788176555206775</c:v>
                </c:pt>
                <c:pt idx="2">
                  <c:v>-2.8122634546801528</c:v>
                </c:pt>
                <c:pt idx="3">
                  <c:v>31.02801707987939</c:v>
                </c:pt>
                <c:pt idx="4">
                  <c:v>23.006978021364823</c:v>
                </c:pt>
                <c:pt idx="5">
                  <c:v>36.260635476050787</c:v>
                </c:pt>
                <c:pt idx="6">
                  <c:v>18.604492176810638</c:v>
                </c:pt>
                <c:pt idx="7">
                  <c:v>23.686514908394084</c:v>
                </c:pt>
                <c:pt idx="8">
                  <c:v>25.196195004958533</c:v>
                </c:pt>
                <c:pt idx="9">
                  <c:v>26.342230087774922</c:v>
                </c:pt>
                <c:pt idx="10">
                  <c:v>29.525800443659445</c:v>
                </c:pt>
                <c:pt idx="11">
                  <c:v>28.614935127962738</c:v>
                </c:pt>
                <c:pt idx="12">
                  <c:v>14.819659169565981</c:v>
                </c:pt>
                <c:pt idx="13">
                  <c:v>13.681389878691563</c:v>
                </c:pt>
                <c:pt idx="14">
                  <c:v>10.83264493927194</c:v>
                </c:pt>
                <c:pt idx="15">
                  <c:v>5.4435821293501441</c:v>
                </c:pt>
                <c:pt idx="16">
                  <c:v>7.5565026511043687</c:v>
                </c:pt>
                <c:pt idx="17">
                  <c:v>3.7246607305123192</c:v>
                </c:pt>
                <c:pt idx="18">
                  <c:v>2.7081750539589944</c:v>
                </c:pt>
                <c:pt idx="19">
                  <c:v>6.899196112017747</c:v>
                </c:pt>
                <c:pt idx="20">
                  <c:v>4.3502016927838172</c:v>
                </c:pt>
                <c:pt idx="21">
                  <c:v>9.0541314305162999</c:v>
                </c:pt>
                <c:pt idx="22">
                  <c:v>6.6430471681074188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'2011-2016'!$B$354:$B$355</c:f>
              <c:strCache>
                <c:ptCount val="1"/>
                <c:pt idx="0">
                  <c:v>GERAL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numRef>
              <c:f>('2011-2016'!$A$3,'2011-2016'!$A$19,'2011-2016'!$A$35,'2011-2016'!$A$51,'2011-2016'!$A$67,'2011-2016'!$A$83,'2011-2016'!$A$99,'2011-2016'!$A$115,'2011-2016'!$A$131,'2011-2016'!$A$147,'2011-2016'!$A$163,'2011-2016'!$A$179,'2011-2016'!$A$195,'2011-2016'!$A$211,'2011-2016'!$A$227,'2011-2016'!$A$243,'2011-2016'!$A$259,'2011-2016'!$A$275,'2011-2016'!$A$291,'2011-2016'!$A$308,'2011-2016'!$A$324,'2011-2016'!$A$340,'2011-2016'!$A$356)</c:f>
              <c:numCache>
                <c:formatCode>General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cat>
          <c:val>
            <c:numRef>
              <c:f>'2011-2016'!$B$375:$B$397</c:f>
              <c:numCache>
                <c:formatCode>0.00</c:formatCode>
                <c:ptCount val="23"/>
                <c:pt idx="0">
                  <c:v>23.69884921437011</c:v>
                </c:pt>
                <c:pt idx="1">
                  <c:v>23.60517293635025</c:v>
                </c:pt>
                <c:pt idx="2">
                  <c:v>16.746077938696512</c:v>
                </c:pt>
                <c:pt idx="3">
                  <c:v>13.78926427875613</c:v>
                </c:pt>
                <c:pt idx="4">
                  <c:v>12.588065320600151</c:v>
                </c:pt>
                <c:pt idx="5">
                  <c:v>13.780452622297545</c:v>
                </c:pt>
                <c:pt idx="6">
                  <c:v>12.381180293582549</c:v>
                </c:pt>
                <c:pt idx="7">
                  <c:v>9.924831869117412</c:v>
                </c:pt>
                <c:pt idx="8">
                  <c:v>12.654080558689863</c:v>
                </c:pt>
                <c:pt idx="9">
                  <c:v>15.793551816200146</c:v>
                </c:pt>
                <c:pt idx="10">
                  <c:v>10.370655945053819</c:v>
                </c:pt>
                <c:pt idx="11">
                  <c:v>7.8884406742739444</c:v>
                </c:pt>
                <c:pt idx="12">
                  <c:v>6.1617997007449299</c:v>
                </c:pt>
                <c:pt idx="13">
                  <c:v>6.6095794706026334</c:v>
                </c:pt>
                <c:pt idx="14">
                  <c:v>8.4451001992065233</c:v>
                </c:pt>
                <c:pt idx="15">
                  <c:v>3.4729299228401844</c:v>
                </c:pt>
                <c:pt idx="16">
                  <c:v>5.2080610975210995</c:v>
                </c:pt>
                <c:pt idx="17">
                  <c:v>5.7102992442882305</c:v>
                </c:pt>
                <c:pt idx="18">
                  <c:v>5.5773070135290093</c:v>
                </c:pt>
                <c:pt idx="19">
                  <c:v>5.0515128582649726</c:v>
                </c:pt>
                <c:pt idx="20">
                  <c:v>5.4777563469190937</c:v>
                </c:pt>
                <c:pt idx="21">
                  <c:v>9.7668951993453277</c:v>
                </c:pt>
                <c:pt idx="22">
                  <c:v>6.8794269652090456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44896"/>
        <c:axId val="100546816"/>
      </c:lineChart>
      <c:catAx>
        <c:axId val="10054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546816"/>
        <c:crosses val="autoZero"/>
        <c:auto val="1"/>
        <c:lblAlgn val="ctr"/>
        <c:lblOffset val="100"/>
        <c:noMultiLvlLbl val="0"/>
      </c:catAx>
      <c:valAx>
        <c:axId val="10054681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100544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210188614189276"/>
          <c:y val="4.3612666238408787E-2"/>
          <c:w val="0.2164998947324098"/>
          <c:h val="0.23385590509759499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80233129707744"/>
          <c:y val="5.1400554097404488E-2"/>
          <c:w val="0.79940979877515306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strRef>
              <c:f>'2011-2016'!$B$372:$B$373</c:f>
              <c:strCache>
                <c:ptCount val="1"/>
                <c:pt idx="0">
                  <c:v>GERAL</c:v>
                </c:pt>
              </c:strCache>
            </c:strRef>
          </c:tx>
          <c:cat>
            <c:numRef>
              <c:f>'2011-2016'!$A$375:$A$397</c:f>
              <c:numCache>
                <c:formatCode>General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cat>
          <c:val>
            <c:numRef>
              <c:f>'2011-2016'!$B$375:$B$397</c:f>
              <c:numCache>
                <c:formatCode>0.00</c:formatCode>
                <c:ptCount val="23"/>
                <c:pt idx="0">
                  <c:v>23.69884921437011</c:v>
                </c:pt>
                <c:pt idx="1">
                  <c:v>23.60517293635025</c:v>
                </c:pt>
                <c:pt idx="2">
                  <c:v>16.746077938696512</c:v>
                </c:pt>
                <c:pt idx="3">
                  <c:v>13.78926427875613</c:v>
                </c:pt>
                <c:pt idx="4">
                  <c:v>12.588065320600151</c:v>
                </c:pt>
                <c:pt idx="5">
                  <c:v>13.780452622297545</c:v>
                </c:pt>
                <c:pt idx="6">
                  <c:v>12.381180293582549</c:v>
                </c:pt>
                <c:pt idx="7">
                  <c:v>9.924831869117412</c:v>
                </c:pt>
                <c:pt idx="8">
                  <c:v>12.654080558689863</c:v>
                </c:pt>
                <c:pt idx="9">
                  <c:v>15.793551816200146</c:v>
                </c:pt>
                <c:pt idx="10">
                  <c:v>10.370655945053819</c:v>
                </c:pt>
                <c:pt idx="11">
                  <c:v>7.8884406742739444</c:v>
                </c:pt>
                <c:pt idx="12">
                  <c:v>6.1617997007449299</c:v>
                </c:pt>
                <c:pt idx="13">
                  <c:v>6.6095794706026334</c:v>
                </c:pt>
                <c:pt idx="14">
                  <c:v>8.4451001992065233</c:v>
                </c:pt>
                <c:pt idx="15">
                  <c:v>3.4729299228401844</c:v>
                </c:pt>
                <c:pt idx="16">
                  <c:v>5.2080610975210995</c:v>
                </c:pt>
                <c:pt idx="17">
                  <c:v>5.7102992442882305</c:v>
                </c:pt>
                <c:pt idx="18">
                  <c:v>5.5773070135290093</c:v>
                </c:pt>
                <c:pt idx="19">
                  <c:v>5.0515128582649726</c:v>
                </c:pt>
                <c:pt idx="20">
                  <c:v>5.4777563469190937</c:v>
                </c:pt>
                <c:pt idx="21">
                  <c:v>9.7668951993453277</c:v>
                </c:pt>
                <c:pt idx="22">
                  <c:v>6.8794269652090456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63584"/>
        <c:axId val="100577664"/>
      </c:lineChart>
      <c:catAx>
        <c:axId val="10056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577664"/>
        <c:crosses val="autoZero"/>
        <c:auto val="1"/>
        <c:lblAlgn val="ctr"/>
        <c:lblOffset val="100"/>
        <c:noMultiLvlLbl val="0"/>
      </c:catAx>
      <c:valAx>
        <c:axId val="100577664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100563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773578302712161"/>
          <c:y val="6.462270341207349E-2"/>
          <c:w val="0.23355924598565242"/>
          <c:h val="7.267366611625482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80233129707744"/>
          <c:y val="5.1400554097404488E-2"/>
          <c:w val="0.85827755554384355"/>
          <c:h val="0.78278032954214061"/>
        </c:manualLayout>
      </c:layout>
      <c:lineChart>
        <c:grouping val="standard"/>
        <c:varyColors val="0"/>
        <c:ser>
          <c:idx val="0"/>
          <c:order val="0"/>
          <c:tx>
            <c:strRef>
              <c:f>'2011-2016'!$C$372:$C$373</c:f>
              <c:strCache>
                <c:ptCount val="1"/>
                <c:pt idx="0">
                  <c:v>ALIMENTAÇÃO</c:v>
                </c:pt>
              </c:strCache>
            </c:strRef>
          </c:tx>
          <c:cat>
            <c:numRef>
              <c:f>'2011-2016'!$A$375:$A$397</c:f>
              <c:numCache>
                <c:formatCode>General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cat>
          <c:val>
            <c:numRef>
              <c:f>'2011-2016'!$C$375:$C$397</c:f>
              <c:numCache>
                <c:formatCode>0.00</c:formatCode>
                <c:ptCount val="23"/>
                <c:pt idx="0">
                  <c:v>27.748723948984356</c:v>
                </c:pt>
                <c:pt idx="1">
                  <c:v>9.6665341096270794</c:v>
                </c:pt>
                <c:pt idx="2">
                  <c:v>18.940816430034179</c:v>
                </c:pt>
                <c:pt idx="3">
                  <c:v>4.7700658887196878</c:v>
                </c:pt>
                <c:pt idx="4">
                  <c:v>14.599180654947673</c:v>
                </c:pt>
                <c:pt idx="5">
                  <c:v>7.000233760987884</c:v>
                </c:pt>
                <c:pt idx="6">
                  <c:v>7.767393257949573</c:v>
                </c:pt>
                <c:pt idx="7">
                  <c:v>6.2040838087730865</c:v>
                </c:pt>
                <c:pt idx="8">
                  <c:v>10.741973969202689</c:v>
                </c:pt>
                <c:pt idx="9">
                  <c:v>7.9557909704183638</c:v>
                </c:pt>
                <c:pt idx="10">
                  <c:v>5.7621854629949842</c:v>
                </c:pt>
                <c:pt idx="11">
                  <c:v>4.6284249533621535</c:v>
                </c:pt>
                <c:pt idx="12">
                  <c:v>5.1946941179966899</c:v>
                </c:pt>
                <c:pt idx="13">
                  <c:v>4.7478912912549909</c:v>
                </c:pt>
                <c:pt idx="14">
                  <c:v>8.425147905436404</c:v>
                </c:pt>
                <c:pt idx="15">
                  <c:v>1.6054409511764955</c:v>
                </c:pt>
                <c:pt idx="16">
                  <c:v>5.0490658658254528</c:v>
                </c:pt>
                <c:pt idx="17">
                  <c:v>5.6373367528670171</c:v>
                </c:pt>
                <c:pt idx="18">
                  <c:v>6.6315429647601842</c:v>
                </c:pt>
                <c:pt idx="19">
                  <c:v>7.4899294893260748</c:v>
                </c:pt>
                <c:pt idx="20">
                  <c:v>4.1877757722301068</c:v>
                </c:pt>
                <c:pt idx="21">
                  <c:v>7.6849001550377993</c:v>
                </c:pt>
                <c:pt idx="22">
                  <c:v>11.178608465663608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89568"/>
        <c:axId val="100591104"/>
      </c:lineChart>
      <c:catAx>
        <c:axId val="10058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591104"/>
        <c:crosses val="autoZero"/>
        <c:auto val="1"/>
        <c:lblAlgn val="ctr"/>
        <c:lblOffset val="100"/>
        <c:noMultiLvlLbl val="0"/>
      </c:catAx>
      <c:valAx>
        <c:axId val="100591104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100589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834645669291345"/>
          <c:y val="0.11091899970836978"/>
          <c:w val="0.35678747649080866"/>
          <c:h val="7.765806752460831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8573928258968"/>
          <c:y val="5.1400554097404488E-2"/>
          <c:w val="0.85706955380577432"/>
          <c:h val="0.89719889180519097"/>
        </c:manualLayout>
      </c:layout>
      <c:lineChart>
        <c:grouping val="standard"/>
        <c:varyColors val="0"/>
        <c:ser>
          <c:idx val="0"/>
          <c:order val="0"/>
          <c:tx>
            <c:strRef>
              <c:f>'2011-2016'!$D$372:$D$373</c:f>
              <c:strCache>
                <c:ptCount val="1"/>
                <c:pt idx="0">
                  <c:v>HABITAÇÃO</c:v>
                </c:pt>
              </c:strCache>
            </c:strRef>
          </c:tx>
          <c:cat>
            <c:numRef>
              <c:f>'2011-2016'!$A$375:$A$397</c:f>
              <c:numCache>
                <c:formatCode>General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cat>
          <c:val>
            <c:numRef>
              <c:f>'2011-2016'!$D$375:$D$397</c:f>
              <c:numCache>
                <c:formatCode>0.00</c:formatCode>
                <c:ptCount val="23"/>
                <c:pt idx="0">
                  <c:v>28.401118428309768</c:v>
                </c:pt>
                <c:pt idx="1">
                  <c:v>46.972254984873274</c:v>
                </c:pt>
                <c:pt idx="2">
                  <c:v>22.575153051433649</c:v>
                </c:pt>
                <c:pt idx="3">
                  <c:v>29.659630898116873</c:v>
                </c:pt>
                <c:pt idx="4">
                  <c:v>12.879993731666417</c:v>
                </c:pt>
                <c:pt idx="5">
                  <c:v>20.60668252635358</c:v>
                </c:pt>
                <c:pt idx="6">
                  <c:v>19.535391738175733</c:v>
                </c:pt>
                <c:pt idx="7">
                  <c:v>14.642355469455403</c:v>
                </c:pt>
                <c:pt idx="8">
                  <c:v>19.316896410986793</c:v>
                </c:pt>
                <c:pt idx="9">
                  <c:v>16.048008997401887</c:v>
                </c:pt>
                <c:pt idx="10">
                  <c:v>15.431421630209208</c:v>
                </c:pt>
                <c:pt idx="11">
                  <c:v>13.711687438592413</c:v>
                </c:pt>
                <c:pt idx="12">
                  <c:v>8.954789929056961</c:v>
                </c:pt>
                <c:pt idx="13">
                  <c:v>14.927111868946685</c:v>
                </c:pt>
                <c:pt idx="14">
                  <c:v>13.873105393704254</c:v>
                </c:pt>
                <c:pt idx="15">
                  <c:v>5.2000101039372471</c:v>
                </c:pt>
                <c:pt idx="16">
                  <c:v>4.7702605601195547</c:v>
                </c:pt>
                <c:pt idx="17">
                  <c:v>7.5728465887749064</c:v>
                </c:pt>
                <c:pt idx="18">
                  <c:v>8.3949010470052876</c:v>
                </c:pt>
                <c:pt idx="19">
                  <c:v>-0.96520922138553233</c:v>
                </c:pt>
                <c:pt idx="20">
                  <c:v>10.238490157629055</c:v>
                </c:pt>
                <c:pt idx="21">
                  <c:v>13.436990051396403</c:v>
                </c:pt>
                <c:pt idx="22">
                  <c:v>2.441520121595353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11488"/>
        <c:axId val="112913024"/>
      </c:lineChart>
      <c:catAx>
        <c:axId val="11291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913024"/>
        <c:crosses val="autoZero"/>
        <c:auto val="1"/>
        <c:lblAlgn val="ctr"/>
        <c:lblOffset val="100"/>
        <c:noMultiLvlLbl val="0"/>
      </c:catAx>
      <c:valAx>
        <c:axId val="112913024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11291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61940069991251"/>
          <c:y val="7.8511592300962385E-2"/>
          <c:w val="0.37068142365722079"/>
          <c:h val="7.425352178252683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8573928258968"/>
          <c:y val="5.1400554097404488E-2"/>
          <c:w val="0.84610651793525804"/>
          <c:h val="0.89719889180519097"/>
        </c:manualLayout>
      </c:layout>
      <c:lineChart>
        <c:grouping val="standard"/>
        <c:varyColors val="0"/>
        <c:ser>
          <c:idx val="0"/>
          <c:order val="0"/>
          <c:tx>
            <c:strRef>
              <c:f>'2011-2016'!$G$372:$G$373</c:f>
              <c:strCache>
                <c:ptCount val="1"/>
                <c:pt idx="0">
                  <c:v>TRANSPORTES</c:v>
                </c:pt>
              </c:strCache>
            </c:strRef>
          </c:tx>
          <c:cat>
            <c:numRef>
              <c:f>'2011-2016'!$A$375:$A$397</c:f>
              <c:numCache>
                <c:formatCode>General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cat>
          <c:val>
            <c:numRef>
              <c:f>'2011-2016'!$G$375:$G$397</c:f>
              <c:numCache>
                <c:formatCode>0.00</c:formatCode>
                <c:ptCount val="23"/>
                <c:pt idx="0">
                  <c:v>5.0002436000403438</c:v>
                </c:pt>
                <c:pt idx="1">
                  <c:v>15.526478392658195</c:v>
                </c:pt>
                <c:pt idx="2">
                  <c:v>9.0234932628823437</c:v>
                </c:pt>
                <c:pt idx="3">
                  <c:v>12.04969069052504</c:v>
                </c:pt>
                <c:pt idx="4">
                  <c:v>2.3230400146579511</c:v>
                </c:pt>
                <c:pt idx="5">
                  <c:v>7.2390414148852722</c:v>
                </c:pt>
                <c:pt idx="6">
                  <c:v>-6.9299011224336349</c:v>
                </c:pt>
                <c:pt idx="7">
                  <c:v>12.436530658272682</c:v>
                </c:pt>
                <c:pt idx="8">
                  <c:v>-2.7700813461449592</c:v>
                </c:pt>
                <c:pt idx="9">
                  <c:v>9.5487780625560514</c:v>
                </c:pt>
                <c:pt idx="10">
                  <c:v>4.2964667072653118</c:v>
                </c:pt>
                <c:pt idx="11">
                  <c:v>0.22132809635668771</c:v>
                </c:pt>
                <c:pt idx="12">
                  <c:v>-3.7275001329720281</c:v>
                </c:pt>
                <c:pt idx="13">
                  <c:v>-1.1611003039412315</c:v>
                </c:pt>
                <c:pt idx="14">
                  <c:v>1.1893338347035654</c:v>
                </c:pt>
                <c:pt idx="15">
                  <c:v>10.809497833847747</c:v>
                </c:pt>
                <c:pt idx="16">
                  <c:v>9.311868147822743</c:v>
                </c:pt>
                <c:pt idx="17">
                  <c:v>8.2214706098181711</c:v>
                </c:pt>
                <c:pt idx="18">
                  <c:v>3.9748372687908429</c:v>
                </c:pt>
                <c:pt idx="19">
                  <c:v>8.3350741212816502</c:v>
                </c:pt>
                <c:pt idx="20">
                  <c:v>6.2667810511611632</c:v>
                </c:pt>
                <c:pt idx="21">
                  <c:v>11.02582719010201</c:v>
                </c:pt>
                <c:pt idx="22">
                  <c:v>8.5584124421718588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05056"/>
        <c:axId val="109010944"/>
      </c:lineChart>
      <c:catAx>
        <c:axId val="10900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010944"/>
        <c:crosses val="autoZero"/>
        <c:auto val="1"/>
        <c:lblAlgn val="ctr"/>
        <c:lblOffset val="100"/>
        <c:noMultiLvlLbl val="0"/>
      </c:catAx>
      <c:valAx>
        <c:axId val="109010944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109005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080468066491687"/>
          <c:y val="6.9252333041703126E-2"/>
          <c:w val="0.33896569048709779"/>
          <c:h val="7.348141198936045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08571586051709"/>
          <c:y val="5.1400554097404488E-2"/>
          <c:w val="0.86569119298092878"/>
          <c:h val="0.89719889180519097"/>
        </c:manualLayout>
      </c:layout>
      <c:lineChart>
        <c:grouping val="standard"/>
        <c:varyColors val="0"/>
        <c:ser>
          <c:idx val="0"/>
          <c:order val="0"/>
          <c:tx>
            <c:strRef>
              <c:f>'2011-2016'!$H$372:$H$373</c:f>
              <c:strCache>
                <c:ptCount val="1"/>
                <c:pt idx="0">
                  <c:v>SAÚDE E CUIDADOS PESSOAIS</c:v>
                </c:pt>
              </c:strCache>
            </c:strRef>
          </c:tx>
          <c:cat>
            <c:numRef>
              <c:f>'2011-2016'!$A$375:$A$397</c:f>
              <c:numCache>
                <c:formatCode>General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cat>
          <c:val>
            <c:numRef>
              <c:f>'2011-2016'!$H$375:$H$397</c:f>
              <c:numCache>
                <c:formatCode>0.00</c:formatCode>
                <c:ptCount val="23"/>
                <c:pt idx="0">
                  <c:v>22.24548228183323</c:v>
                </c:pt>
                <c:pt idx="1">
                  <c:v>25.788176555206775</c:v>
                </c:pt>
                <c:pt idx="2">
                  <c:v>-2.8122634546801528</c:v>
                </c:pt>
                <c:pt idx="3">
                  <c:v>31.02801707987939</c:v>
                </c:pt>
                <c:pt idx="4">
                  <c:v>23.006978021364823</c:v>
                </c:pt>
                <c:pt idx="5">
                  <c:v>36.260635476050787</c:v>
                </c:pt>
                <c:pt idx="6">
                  <c:v>18.604492176810638</c:v>
                </c:pt>
                <c:pt idx="7">
                  <c:v>23.686514908394084</c:v>
                </c:pt>
                <c:pt idx="8">
                  <c:v>25.196195004958533</c:v>
                </c:pt>
                <c:pt idx="9">
                  <c:v>26.342230087774922</c:v>
                </c:pt>
                <c:pt idx="10">
                  <c:v>29.525800443659445</c:v>
                </c:pt>
                <c:pt idx="11">
                  <c:v>28.614935127962738</c:v>
                </c:pt>
                <c:pt idx="12">
                  <c:v>14.819659169565981</c:v>
                </c:pt>
                <c:pt idx="13">
                  <c:v>13.681389878691563</c:v>
                </c:pt>
                <c:pt idx="14">
                  <c:v>10.83264493927194</c:v>
                </c:pt>
                <c:pt idx="15">
                  <c:v>5.4435821293501441</c:v>
                </c:pt>
                <c:pt idx="16">
                  <c:v>7.5565026511043687</c:v>
                </c:pt>
                <c:pt idx="17">
                  <c:v>3.7246607305123192</c:v>
                </c:pt>
                <c:pt idx="18">
                  <c:v>2.7081750539589944</c:v>
                </c:pt>
                <c:pt idx="19">
                  <c:v>6.899196112017747</c:v>
                </c:pt>
                <c:pt idx="20">
                  <c:v>4.3502016927838172</c:v>
                </c:pt>
                <c:pt idx="21">
                  <c:v>9.0541314305162999</c:v>
                </c:pt>
                <c:pt idx="22">
                  <c:v>6.6430471681074188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34880"/>
        <c:axId val="109036672"/>
      </c:lineChart>
      <c:catAx>
        <c:axId val="10903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036672"/>
        <c:crosses val="autoZero"/>
        <c:auto val="1"/>
        <c:lblAlgn val="ctr"/>
        <c:lblOffset val="100"/>
        <c:noMultiLvlLbl val="0"/>
      </c:catAx>
      <c:valAx>
        <c:axId val="10903667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109034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2277690288713909"/>
          <c:y val="5.0542067658209393E-2"/>
          <c:w val="0.41611189498864937"/>
          <c:h val="0.1238693181377278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409575</xdr:colOff>
      <xdr:row>370</xdr:row>
      <xdr:rowOff>138108</xdr:rowOff>
    </xdr:from>
    <xdr:to>
      <xdr:col>33</xdr:col>
      <xdr:colOff>0</xdr:colOff>
      <xdr:row>396</xdr:row>
      <xdr:rowOff>168087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22412</xdr:colOff>
      <xdr:row>398</xdr:row>
      <xdr:rowOff>33618</xdr:rowOff>
    </xdr:from>
    <xdr:to>
      <xdr:col>6</xdr:col>
      <xdr:colOff>571500</xdr:colOff>
      <xdr:row>414</xdr:row>
      <xdr:rowOff>145676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44825</xdr:colOff>
      <xdr:row>415</xdr:row>
      <xdr:rowOff>57149</xdr:rowOff>
    </xdr:from>
    <xdr:to>
      <xdr:col>6</xdr:col>
      <xdr:colOff>537883</xdr:colOff>
      <xdr:row>430</xdr:row>
      <xdr:rowOff>156882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168089</xdr:colOff>
      <xdr:row>398</xdr:row>
      <xdr:rowOff>11205</xdr:rowOff>
    </xdr:from>
    <xdr:to>
      <xdr:col>14</xdr:col>
      <xdr:colOff>112059</xdr:colOff>
      <xdr:row>414</xdr:row>
      <xdr:rowOff>56028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661147</xdr:colOff>
      <xdr:row>414</xdr:row>
      <xdr:rowOff>113178</xdr:rowOff>
    </xdr:from>
    <xdr:to>
      <xdr:col>13</xdr:col>
      <xdr:colOff>78442</xdr:colOff>
      <xdr:row>430</xdr:row>
      <xdr:rowOff>190499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773206</xdr:colOff>
      <xdr:row>397</xdr:row>
      <xdr:rowOff>168088</xdr:rowOff>
    </xdr:from>
    <xdr:to>
      <xdr:col>20</xdr:col>
      <xdr:colOff>56030</xdr:colOff>
      <xdr:row>414</xdr:row>
      <xdr:rowOff>22412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workbookViewId="0">
      <selection activeCell="D4" sqref="D4:D15"/>
    </sheetView>
  </sheetViews>
  <sheetFormatPr defaultRowHeight="15" x14ac:dyDescent="0.25"/>
  <cols>
    <col min="1" max="1" width="16.7109375" bestFit="1" customWidth="1"/>
    <col min="3" max="3" width="12.42578125" bestFit="1" customWidth="1"/>
    <col min="4" max="4" width="10.140625" bestFit="1" customWidth="1"/>
    <col min="9" max="9" width="12.140625" bestFit="1" customWidth="1"/>
  </cols>
  <sheetData>
    <row r="1" spans="1:13" x14ac:dyDescent="0.25">
      <c r="A1" s="53" t="s">
        <v>0</v>
      </c>
      <c r="B1" s="53" t="s">
        <v>1</v>
      </c>
      <c r="C1" s="53" t="s">
        <v>2</v>
      </c>
      <c r="D1" s="53" t="s">
        <v>3</v>
      </c>
      <c r="E1" s="57" t="s">
        <v>4</v>
      </c>
      <c r="F1" s="55" t="s">
        <v>5</v>
      </c>
      <c r="G1" s="55" t="s">
        <v>6</v>
      </c>
      <c r="H1" s="57" t="s">
        <v>7</v>
      </c>
      <c r="I1" s="53" t="s">
        <v>8</v>
      </c>
      <c r="J1" s="53" t="s">
        <v>9</v>
      </c>
      <c r="K1" s="53" t="s">
        <v>10</v>
      </c>
    </row>
    <row r="2" spans="1:13" x14ac:dyDescent="0.25">
      <c r="A2" s="54"/>
      <c r="B2" s="54"/>
      <c r="C2" s="54"/>
      <c r="D2" s="54"/>
      <c r="E2" s="58"/>
      <c r="F2" s="56"/>
      <c r="G2" s="56"/>
      <c r="H2" s="58"/>
      <c r="I2" s="54"/>
      <c r="J2" s="54"/>
      <c r="K2" s="54"/>
    </row>
    <row r="3" spans="1:13" x14ac:dyDescent="0.25">
      <c r="A3" s="6" t="s">
        <v>11</v>
      </c>
      <c r="B3" s="4"/>
      <c r="C3" s="4"/>
      <c r="D3" s="4"/>
      <c r="E3" s="4"/>
      <c r="F3" s="4"/>
      <c r="G3" s="4"/>
      <c r="H3" s="4"/>
      <c r="I3" s="4"/>
      <c r="J3" s="4"/>
      <c r="K3" s="4"/>
      <c r="M3" s="37" t="s">
        <v>47</v>
      </c>
    </row>
    <row r="4" spans="1:13" x14ac:dyDescent="0.25">
      <c r="A4" s="3" t="s">
        <v>12</v>
      </c>
      <c r="B4" s="5">
        <v>49.82</v>
      </c>
      <c r="C4" s="5">
        <v>63.71</v>
      </c>
      <c r="D4" s="5">
        <v>29.37</v>
      </c>
      <c r="E4" s="5">
        <v>34.049999999999997</v>
      </c>
      <c r="F4" s="5">
        <v>31.95</v>
      </c>
      <c r="G4" s="5">
        <v>33.35</v>
      </c>
      <c r="H4" s="5">
        <v>33.340000000000003</v>
      </c>
      <c r="I4" s="5">
        <v>33.47</v>
      </c>
      <c r="J4" s="5">
        <v>44.12</v>
      </c>
      <c r="K4" s="5">
        <v>107.01</v>
      </c>
    </row>
    <row r="5" spans="1:13" x14ac:dyDescent="0.25">
      <c r="A5" s="3" t="s">
        <v>13</v>
      </c>
      <c r="B5" s="5">
        <v>41.35</v>
      </c>
      <c r="C5" s="5">
        <v>42.59</v>
      </c>
      <c r="D5" s="5">
        <v>40.04</v>
      </c>
      <c r="E5" s="5">
        <v>53.03</v>
      </c>
      <c r="F5" s="5">
        <v>43</v>
      </c>
      <c r="G5" s="5">
        <v>41.76</v>
      </c>
      <c r="H5" s="5">
        <v>38.229999999999997</v>
      </c>
      <c r="I5" s="5">
        <v>44.63</v>
      </c>
      <c r="J5" s="5">
        <v>41.14</v>
      </c>
      <c r="K5" s="5">
        <v>25.19</v>
      </c>
    </row>
    <row r="6" spans="1:13" x14ac:dyDescent="0.25">
      <c r="A6" s="3" t="s">
        <v>14</v>
      </c>
      <c r="B6" s="5">
        <v>41.55</v>
      </c>
      <c r="C6" s="5">
        <v>47.56</v>
      </c>
      <c r="D6" s="5">
        <v>35.72</v>
      </c>
      <c r="E6" s="5">
        <v>41.21</v>
      </c>
      <c r="F6" s="5">
        <v>32.08</v>
      </c>
      <c r="G6" s="5">
        <v>36.99</v>
      </c>
      <c r="H6" s="5">
        <v>36.229999999999997</v>
      </c>
      <c r="I6" s="5">
        <v>25.31</v>
      </c>
      <c r="J6" s="5">
        <v>41.51</v>
      </c>
      <c r="K6" s="5">
        <v>59.95</v>
      </c>
    </row>
    <row r="7" spans="1:13" x14ac:dyDescent="0.25">
      <c r="A7" s="3" t="s">
        <v>15</v>
      </c>
      <c r="B7" s="5">
        <v>47.82</v>
      </c>
      <c r="C7" s="5">
        <v>51.62</v>
      </c>
      <c r="D7" s="5">
        <v>47.95</v>
      </c>
      <c r="E7" s="5">
        <v>45.9</v>
      </c>
      <c r="F7" s="5">
        <v>45.39</v>
      </c>
      <c r="G7" s="5">
        <v>55.17</v>
      </c>
      <c r="H7" s="5">
        <v>46.7</v>
      </c>
      <c r="I7" s="5">
        <v>54.48</v>
      </c>
      <c r="J7" s="5">
        <v>15.93</v>
      </c>
      <c r="K7" s="5">
        <v>15.71</v>
      </c>
    </row>
    <row r="8" spans="1:13" x14ac:dyDescent="0.25">
      <c r="A8" s="3" t="s">
        <v>16</v>
      </c>
      <c r="B8" s="5">
        <v>40.92</v>
      </c>
      <c r="C8" s="5">
        <v>37.270000000000003</v>
      </c>
      <c r="D8" s="5">
        <v>44.02</v>
      </c>
      <c r="E8" s="5">
        <v>63.07</v>
      </c>
      <c r="F8" s="5">
        <v>42.62</v>
      </c>
      <c r="G8" s="5">
        <v>37.049999999999997</v>
      </c>
      <c r="H8" s="5">
        <v>38.799999999999997</v>
      </c>
      <c r="I8" s="5">
        <v>46.54</v>
      </c>
      <c r="J8" s="5">
        <v>42.26</v>
      </c>
      <c r="K8" s="5">
        <v>64.05</v>
      </c>
    </row>
    <row r="9" spans="1:13" x14ac:dyDescent="0.25">
      <c r="A9" s="3" t="s">
        <v>17</v>
      </c>
      <c r="B9" s="5">
        <v>43.98</v>
      </c>
      <c r="C9" s="5">
        <v>46.15</v>
      </c>
      <c r="D9" s="5">
        <v>40.76</v>
      </c>
      <c r="E9" s="5">
        <v>51.25</v>
      </c>
      <c r="F9" s="5">
        <v>36.97</v>
      </c>
      <c r="G9" s="5">
        <v>42.91</v>
      </c>
      <c r="H9" s="5">
        <v>48.82</v>
      </c>
      <c r="I9" s="5">
        <v>39.96</v>
      </c>
      <c r="J9" s="5">
        <v>44.66</v>
      </c>
      <c r="K9" s="5">
        <v>45.68</v>
      </c>
    </row>
    <row r="10" spans="1:13" x14ac:dyDescent="0.25">
      <c r="A10" s="3" t="s">
        <v>18</v>
      </c>
      <c r="B10" s="5">
        <v>7.8</v>
      </c>
      <c r="C10" s="5">
        <v>7.67</v>
      </c>
      <c r="D10" s="5">
        <v>10.55</v>
      </c>
      <c r="E10" s="5">
        <v>1.18</v>
      </c>
      <c r="F10" s="5">
        <v>8.73</v>
      </c>
      <c r="G10" s="5">
        <v>8.3000000000000007</v>
      </c>
      <c r="H10" s="5">
        <v>0.55000000000000004</v>
      </c>
      <c r="I10" s="5">
        <v>13.96</v>
      </c>
      <c r="J10" s="5">
        <v>-2.19</v>
      </c>
      <c r="K10" s="5">
        <v>3.49</v>
      </c>
    </row>
    <row r="11" spans="1:13" x14ac:dyDescent="0.25">
      <c r="A11" s="3" t="s">
        <v>19</v>
      </c>
      <c r="B11" s="5">
        <v>2.36</v>
      </c>
      <c r="C11" s="5">
        <v>2.75</v>
      </c>
      <c r="D11" s="5">
        <v>1.69</v>
      </c>
      <c r="E11" s="5">
        <v>1.96</v>
      </c>
      <c r="F11" s="5">
        <v>1.42</v>
      </c>
      <c r="G11" s="5">
        <v>-5.13</v>
      </c>
      <c r="H11" s="5">
        <v>8.3800000000000008</v>
      </c>
      <c r="I11" s="5">
        <v>-0.01</v>
      </c>
      <c r="J11" s="5">
        <v>2.64</v>
      </c>
      <c r="K11" s="5">
        <v>0.08</v>
      </c>
    </row>
    <row r="12" spans="1:13" x14ac:dyDescent="0.25">
      <c r="A12" s="3" t="s">
        <v>20</v>
      </c>
      <c r="B12" s="5">
        <v>1.07</v>
      </c>
      <c r="C12" s="5">
        <v>0.84</v>
      </c>
      <c r="D12" s="5">
        <v>3.69</v>
      </c>
      <c r="E12" s="5">
        <v>1.96</v>
      </c>
      <c r="F12" s="5">
        <v>-1.33</v>
      </c>
      <c r="G12" s="5">
        <v>-0.71</v>
      </c>
      <c r="H12" s="5">
        <v>-2.2400000000000002</v>
      </c>
      <c r="I12" s="5">
        <v>-7.0000000000000007E-2</v>
      </c>
      <c r="J12" s="5">
        <v>3.15</v>
      </c>
      <c r="K12" s="5">
        <v>0.27</v>
      </c>
    </row>
    <row r="13" spans="1:13" x14ac:dyDescent="0.25">
      <c r="A13" s="3" t="s">
        <v>21</v>
      </c>
      <c r="B13" s="5">
        <v>4.62</v>
      </c>
      <c r="C13" s="5">
        <v>8.42</v>
      </c>
      <c r="D13" s="5">
        <v>0.83</v>
      </c>
      <c r="E13" s="5">
        <v>0.52</v>
      </c>
      <c r="F13" s="5">
        <v>1.97</v>
      </c>
      <c r="G13" s="5">
        <v>-0.79</v>
      </c>
      <c r="H13" s="5">
        <v>4</v>
      </c>
      <c r="I13" s="5">
        <v>-0.99</v>
      </c>
      <c r="J13" s="5">
        <v>0.56000000000000005</v>
      </c>
      <c r="K13" s="5">
        <v>0.28999999999999998</v>
      </c>
    </row>
    <row r="14" spans="1:13" x14ac:dyDescent="0.25">
      <c r="A14" s="3" t="s">
        <v>22</v>
      </c>
      <c r="B14" s="5">
        <v>3.98</v>
      </c>
      <c r="C14" s="5">
        <v>4.17</v>
      </c>
      <c r="D14" s="5">
        <v>6.26</v>
      </c>
      <c r="E14" s="5">
        <v>-1.78</v>
      </c>
      <c r="F14" s="5">
        <v>-0.06</v>
      </c>
      <c r="G14" s="5">
        <v>3.85</v>
      </c>
      <c r="H14" s="5">
        <v>3.58</v>
      </c>
      <c r="I14" s="5">
        <v>0.04</v>
      </c>
      <c r="J14" s="5">
        <v>6.8</v>
      </c>
      <c r="K14" s="5">
        <v>0.97</v>
      </c>
    </row>
    <row r="15" spans="1:13" x14ac:dyDescent="0.25">
      <c r="A15" s="3" t="s">
        <v>23</v>
      </c>
      <c r="B15" s="5">
        <v>1.96</v>
      </c>
      <c r="C15" s="5">
        <v>1.39</v>
      </c>
      <c r="D15" s="5">
        <v>2.81</v>
      </c>
      <c r="E15" s="5">
        <v>-4.83</v>
      </c>
      <c r="F15" s="5">
        <v>0.41</v>
      </c>
      <c r="G15" s="5">
        <v>-0.1</v>
      </c>
      <c r="H15" s="5">
        <v>6.52</v>
      </c>
      <c r="I15" s="5">
        <v>0.09</v>
      </c>
      <c r="J15" s="5">
        <v>0.97</v>
      </c>
      <c r="K15" s="5">
        <v>7.31</v>
      </c>
    </row>
    <row r="16" spans="1:13" x14ac:dyDescent="0.25">
      <c r="A16" s="53" t="s">
        <v>0</v>
      </c>
      <c r="B16" s="53" t="s">
        <v>1</v>
      </c>
      <c r="C16" s="53" t="s">
        <v>2</v>
      </c>
      <c r="D16" s="53" t="s">
        <v>3</v>
      </c>
      <c r="E16" s="57" t="s">
        <v>4</v>
      </c>
      <c r="F16" s="55" t="s">
        <v>5</v>
      </c>
      <c r="G16" s="55" t="s">
        <v>6</v>
      </c>
      <c r="H16" s="57" t="s">
        <v>7</v>
      </c>
      <c r="I16" s="53" t="s">
        <v>8</v>
      </c>
      <c r="J16" s="53" t="s">
        <v>9</v>
      </c>
      <c r="K16" s="53" t="s">
        <v>10</v>
      </c>
    </row>
    <row r="17" spans="1:11" x14ac:dyDescent="0.25">
      <c r="A17" s="54"/>
      <c r="B17" s="54"/>
      <c r="C17" s="54"/>
      <c r="D17" s="54"/>
      <c r="E17" s="58"/>
      <c r="F17" s="56"/>
      <c r="G17" s="56"/>
      <c r="H17" s="58"/>
      <c r="I17" s="54"/>
      <c r="J17" s="54"/>
      <c r="K17" s="54"/>
    </row>
    <row r="18" spans="1:11" x14ac:dyDescent="0.25">
      <c r="A18" s="10" t="s">
        <v>24</v>
      </c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7" t="s">
        <v>12</v>
      </c>
      <c r="B19" s="9">
        <v>1.87</v>
      </c>
      <c r="C19" s="9">
        <v>0.66</v>
      </c>
      <c r="D19" s="9">
        <v>4.05</v>
      </c>
      <c r="E19" s="9">
        <v>-0.09</v>
      </c>
      <c r="F19" s="9">
        <v>3.16</v>
      </c>
      <c r="G19" s="9">
        <v>0.48</v>
      </c>
      <c r="H19" s="9">
        <v>4.28</v>
      </c>
      <c r="I19" s="9">
        <v>0.22</v>
      </c>
      <c r="J19" s="9">
        <v>1.57</v>
      </c>
      <c r="K19" s="9">
        <v>2.88</v>
      </c>
    </row>
    <row r="20" spans="1:11" x14ac:dyDescent="0.25">
      <c r="A20" s="7" t="s">
        <v>13</v>
      </c>
      <c r="B20" s="9">
        <v>1.19</v>
      </c>
      <c r="C20" s="9">
        <v>-0.7</v>
      </c>
      <c r="D20" s="9">
        <v>4.42</v>
      </c>
      <c r="E20" s="9">
        <v>14.61</v>
      </c>
      <c r="F20" s="9">
        <v>4.6100000000000003</v>
      </c>
      <c r="G20" s="9">
        <v>-0.57999999999999996</v>
      </c>
      <c r="H20" s="9">
        <v>1.55</v>
      </c>
      <c r="I20" s="9">
        <v>0.22</v>
      </c>
      <c r="J20" s="9">
        <v>2.1</v>
      </c>
      <c r="K20" s="9">
        <v>0.73</v>
      </c>
    </row>
    <row r="21" spans="1:11" x14ac:dyDescent="0.25">
      <c r="A21" s="7" t="s">
        <v>14</v>
      </c>
      <c r="B21" s="9">
        <v>2.74</v>
      </c>
      <c r="C21" s="9">
        <v>4.5</v>
      </c>
      <c r="D21" s="9">
        <v>0.56999999999999995</v>
      </c>
      <c r="E21" s="9">
        <v>0.14000000000000001</v>
      </c>
      <c r="F21" s="9">
        <v>1.84</v>
      </c>
      <c r="G21" s="9">
        <v>0.7</v>
      </c>
      <c r="H21" s="9">
        <v>2.63</v>
      </c>
      <c r="I21" s="9">
        <v>0.04</v>
      </c>
      <c r="J21" s="9">
        <v>1.1599999999999999</v>
      </c>
      <c r="K21" s="9">
        <v>0.98</v>
      </c>
    </row>
    <row r="22" spans="1:11" x14ac:dyDescent="0.25">
      <c r="A22" s="7" t="s">
        <v>15</v>
      </c>
      <c r="B22" s="9">
        <v>2.54</v>
      </c>
      <c r="C22" s="9">
        <v>2.93</v>
      </c>
      <c r="D22" s="9">
        <v>1.52</v>
      </c>
      <c r="E22" s="9">
        <v>-0.6</v>
      </c>
      <c r="F22" s="9">
        <v>-2.06</v>
      </c>
      <c r="G22" s="9">
        <v>1.2</v>
      </c>
      <c r="H22" s="9">
        <v>9.15</v>
      </c>
      <c r="I22" s="9">
        <v>0.26</v>
      </c>
      <c r="J22" s="9">
        <v>0.03</v>
      </c>
      <c r="K22" s="9">
        <v>8.91</v>
      </c>
    </row>
    <row r="23" spans="1:11" x14ac:dyDescent="0.25">
      <c r="A23" s="7" t="s">
        <v>16</v>
      </c>
      <c r="B23" s="9">
        <v>2.02</v>
      </c>
      <c r="C23" s="9">
        <v>0.66</v>
      </c>
      <c r="D23" s="9">
        <v>4.9000000000000004</v>
      </c>
      <c r="E23" s="9">
        <v>1.84</v>
      </c>
      <c r="F23" s="9">
        <v>3.43</v>
      </c>
      <c r="G23" s="9">
        <v>0.31</v>
      </c>
      <c r="H23" s="9">
        <v>2.62</v>
      </c>
      <c r="I23" s="9">
        <v>0</v>
      </c>
      <c r="J23" s="9">
        <v>1.67</v>
      </c>
      <c r="K23" s="9">
        <v>5.04</v>
      </c>
    </row>
    <row r="24" spans="1:11" x14ac:dyDescent="0.25">
      <c r="A24" s="7" t="s">
        <v>17</v>
      </c>
      <c r="B24" s="9">
        <v>2.4500000000000002</v>
      </c>
      <c r="C24" s="9">
        <v>2.2200000000000002</v>
      </c>
      <c r="D24" s="9">
        <v>4.71</v>
      </c>
      <c r="E24" s="9">
        <v>-2.36</v>
      </c>
      <c r="F24" s="9">
        <v>3.46</v>
      </c>
      <c r="G24" s="9">
        <v>-0.87</v>
      </c>
      <c r="H24" s="9">
        <v>1.1399999999999999</v>
      </c>
      <c r="I24" s="9">
        <v>0.11</v>
      </c>
      <c r="J24" s="9">
        <v>-0.28999999999999998</v>
      </c>
      <c r="K24" s="9">
        <v>2.29</v>
      </c>
    </row>
    <row r="25" spans="1:11" x14ac:dyDescent="0.25">
      <c r="A25" s="7" t="s">
        <v>18</v>
      </c>
      <c r="B25" s="9">
        <v>3.98</v>
      </c>
      <c r="C25" s="9">
        <v>0.26</v>
      </c>
      <c r="D25" s="9">
        <v>6.16</v>
      </c>
      <c r="E25" s="9">
        <v>4.7699999999999996</v>
      </c>
      <c r="F25" s="9">
        <v>1.54</v>
      </c>
      <c r="G25" s="9">
        <v>2.92</v>
      </c>
      <c r="H25" s="9">
        <v>3.19</v>
      </c>
      <c r="I25" s="9">
        <v>13.72</v>
      </c>
      <c r="J25" s="9">
        <v>25.66</v>
      </c>
      <c r="K25" s="9">
        <v>6.83</v>
      </c>
    </row>
    <row r="26" spans="1:11" x14ac:dyDescent="0.25">
      <c r="A26" s="7" t="s">
        <v>19</v>
      </c>
      <c r="B26" s="9">
        <v>2.2000000000000002</v>
      </c>
      <c r="C26" s="9">
        <v>1.69</v>
      </c>
      <c r="D26" s="9">
        <v>3.62</v>
      </c>
      <c r="E26" s="9">
        <v>1.9</v>
      </c>
      <c r="F26" s="9">
        <v>0.33</v>
      </c>
      <c r="G26" s="9">
        <v>2.09</v>
      </c>
      <c r="H26" s="9">
        <v>3.58</v>
      </c>
      <c r="I26" s="9">
        <v>0.53</v>
      </c>
      <c r="J26" s="9">
        <v>1.18</v>
      </c>
      <c r="K26" s="9">
        <v>6.54</v>
      </c>
    </row>
    <row r="27" spans="1:11" x14ac:dyDescent="0.25">
      <c r="A27" s="7" t="s">
        <v>20</v>
      </c>
      <c r="B27" s="9">
        <v>-0.74</v>
      </c>
      <c r="C27" s="9">
        <v>-1.92</v>
      </c>
      <c r="D27" s="9">
        <v>1.58</v>
      </c>
      <c r="E27" s="9">
        <v>-4.5199999999999996</v>
      </c>
      <c r="F27" s="9">
        <v>1.75</v>
      </c>
      <c r="G27" s="9">
        <v>-0.02</v>
      </c>
      <c r="H27" s="9">
        <v>-4.1100000000000003</v>
      </c>
      <c r="I27" s="9">
        <v>0.02</v>
      </c>
      <c r="J27" s="9">
        <v>0.56999999999999995</v>
      </c>
      <c r="K27" s="9">
        <v>1.34</v>
      </c>
    </row>
    <row r="28" spans="1:11" x14ac:dyDescent="0.25">
      <c r="A28" s="7" t="s">
        <v>21</v>
      </c>
      <c r="B28" s="9">
        <v>0.43</v>
      </c>
      <c r="C28" s="9">
        <v>-3.59</v>
      </c>
      <c r="D28" s="9">
        <v>4.41</v>
      </c>
      <c r="E28" s="9">
        <v>-8.14</v>
      </c>
      <c r="F28" s="9">
        <v>7.37</v>
      </c>
      <c r="G28" s="9">
        <v>10.39</v>
      </c>
      <c r="H28" s="9">
        <v>1.63</v>
      </c>
      <c r="I28" s="9">
        <v>2.84</v>
      </c>
      <c r="J28" s="9">
        <v>2.16</v>
      </c>
      <c r="K28" s="9">
        <v>4.21</v>
      </c>
    </row>
    <row r="29" spans="1:11" x14ac:dyDescent="0.25">
      <c r="A29" s="7" t="s">
        <v>22</v>
      </c>
      <c r="B29" s="9">
        <v>1.01</v>
      </c>
      <c r="C29" s="9">
        <v>0.91</v>
      </c>
      <c r="D29" s="9">
        <v>1.68</v>
      </c>
      <c r="E29" s="9">
        <v>-5.81</v>
      </c>
      <c r="F29" s="9">
        <v>2.1800000000000002</v>
      </c>
      <c r="G29" s="9">
        <v>-2.9</v>
      </c>
      <c r="H29" s="9">
        <v>1.81</v>
      </c>
      <c r="I29" s="9">
        <v>0.01</v>
      </c>
      <c r="J29" s="9">
        <v>0.51</v>
      </c>
      <c r="K29" s="9">
        <v>0.16</v>
      </c>
    </row>
    <row r="30" spans="1:11" x14ac:dyDescent="0.25">
      <c r="A30" s="7" t="s">
        <v>23</v>
      </c>
      <c r="B30" s="9">
        <v>1.77</v>
      </c>
      <c r="C30" s="9">
        <v>1.9</v>
      </c>
      <c r="D30" s="9">
        <v>1.68</v>
      </c>
      <c r="E30" s="9">
        <v>4.43</v>
      </c>
      <c r="F30" s="9">
        <v>0.65</v>
      </c>
      <c r="G30" s="9">
        <v>1.35</v>
      </c>
      <c r="H30" s="9">
        <v>-3.66</v>
      </c>
      <c r="I30" s="9">
        <v>3.84</v>
      </c>
      <c r="J30" s="9">
        <v>7.0000000000000007E-2</v>
      </c>
      <c r="K30" s="9">
        <v>12.42</v>
      </c>
    </row>
    <row r="31" spans="1:11" x14ac:dyDescent="0.25">
      <c r="A31" s="53" t="s">
        <v>0</v>
      </c>
      <c r="B31" s="53" t="s">
        <v>1</v>
      </c>
      <c r="C31" s="53" t="s">
        <v>2</v>
      </c>
      <c r="D31" s="53" t="s">
        <v>3</v>
      </c>
      <c r="E31" s="57" t="s">
        <v>4</v>
      </c>
      <c r="F31" s="55" t="s">
        <v>5</v>
      </c>
      <c r="G31" s="55" t="s">
        <v>6</v>
      </c>
      <c r="H31" s="57" t="s">
        <v>7</v>
      </c>
      <c r="I31" s="53" t="s">
        <v>8</v>
      </c>
      <c r="J31" s="53" t="s">
        <v>9</v>
      </c>
      <c r="K31" s="53" t="s">
        <v>10</v>
      </c>
    </row>
    <row r="32" spans="1:11" x14ac:dyDescent="0.25">
      <c r="A32" s="54"/>
      <c r="B32" s="54"/>
      <c r="C32" s="54"/>
      <c r="D32" s="54"/>
      <c r="E32" s="58"/>
      <c r="F32" s="56"/>
      <c r="G32" s="56"/>
      <c r="H32" s="58"/>
      <c r="I32" s="54"/>
      <c r="J32" s="54"/>
      <c r="K32" s="54"/>
    </row>
    <row r="33" spans="1:11" x14ac:dyDescent="0.25">
      <c r="A33" s="14" t="s">
        <v>25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x14ac:dyDescent="0.25">
      <c r="A34" s="11" t="s">
        <v>12</v>
      </c>
      <c r="B34" s="13">
        <v>3.67</v>
      </c>
      <c r="C34" s="13">
        <v>5.95</v>
      </c>
      <c r="D34" s="13">
        <v>1.43</v>
      </c>
      <c r="E34" s="13">
        <v>0.83</v>
      </c>
      <c r="F34" s="13">
        <v>1.3</v>
      </c>
      <c r="G34" s="13">
        <v>0.67</v>
      </c>
      <c r="H34" s="13">
        <v>-1.17</v>
      </c>
      <c r="I34" s="13">
        <v>5.68</v>
      </c>
      <c r="J34" s="13">
        <v>0.4</v>
      </c>
      <c r="K34" s="13">
        <v>1.37</v>
      </c>
    </row>
    <row r="35" spans="1:11" x14ac:dyDescent="0.25">
      <c r="A35" s="11" t="s">
        <v>13</v>
      </c>
      <c r="B35" s="13">
        <v>1.67</v>
      </c>
      <c r="C35" s="13">
        <v>1.34</v>
      </c>
      <c r="D35" s="13">
        <v>3.48</v>
      </c>
      <c r="E35" s="13">
        <v>-0.14000000000000001</v>
      </c>
      <c r="F35" s="13">
        <v>1.04</v>
      </c>
      <c r="G35" s="13">
        <v>3.73</v>
      </c>
      <c r="H35" s="13">
        <v>-1.69</v>
      </c>
      <c r="I35" s="13">
        <v>0.63</v>
      </c>
      <c r="J35" s="13">
        <v>0.42</v>
      </c>
      <c r="K35" s="13">
        <v>5.58</v>
      </c>
    </row>
    <row r="36" spans="1:11" x14ac:dyDescent="0.25">
      <c r="A36" s="11" t="s">
        <v>14</v>
      </c>
      <c r="B36" s="13">
        <v>1.1599999999999999</v>
      </c>
      <c r="C36" s="13">
        <v>1.28</v>
      </c>
      <c r="D36" s="13">
        <v>0.89</v>
      </c>
      <c r="E36" s="13">
        <v>-3.05</v>
      </c>
      <c r="F36" s="13">
        <v>0.69</v>
      </c>
      <c r="G36" s="13">
        <v>0.41</v>
      </c>
      <c r="H36" s="13">
        <v>4.05</v>
      </c>
      <c r="I36" s="13">
        <v>0.05</v>
      </c>
      <c r="J36" s="13">
        <v>0.24</v>
      </c>
      <c r="K36" s="13">
        <v>0.61</v>
      </c>
    </row>
    <row r="37" spans="1:11" x14ac:dyDescent="0.25">
      <c r="A37" s="11" t="s">
        <v>15</v>
      </c>
      <c r="B37" s="13">
        <v>1.54</v>
      </c>
      <c r="C37" s="13">
        <v>0.04</v>
      </c>
      <c r="D37" s="13">
        <v>2.27</v>
      </c>
      <c r="E37" s="13">
        <v>2.1</v>
      </c>
      <c r="F37" s="13">
        <v>1.32</v>
      </c>
      <c r="G37" s="13">
        <v>1.54</v>
      </c>
      <c r="H37" s="13">
        <v>0.97</v>
      </c>
      <c r="I37" s="13">
        <v>10.54</v>
      </c>
      <c r="J37" s="13">
        <v>0.59</v>
      </c>
      <c r="K37" s="13">
        <v>2.9</v>
      </c>
    </row>
    <row r="38" spans="1:11" x14ac:dyDescent="0.25">
      <c r="A38" s="11" t="s">
        <v>16</v>
      </c>
      <c r="B38" s="13">
        <v>1.81</v>
      </c>
      <c r="C38" s="13">
        <v>2.0299999999999998</v>
      </c>
      <c r="D38" s="13">
        <v>3.33</v>
      </c>
      <c r="E38" s="13">
        <v>-2.39</v>
      </c>
      <c r="F38" s="13">
        <v>0.41</v>
      </c>
      <c r="G38" s="13">
        <v>0.68</v>
      </c>
      <c r="H38" s="13">
        <v>0.83</v>
      </c>
      <c r="I38" s="13">
        <v>0</v>
      </c>
      <c r="J38" s="13">
        <v>0.32</v>
      </c>
      <c r="K38" s="13">
        <v>0.23</v>
      </c>
    </row>
    <row r="39" spans="1:11" x14ac:dyDescent="0.25">
      <c r="A39" s="11" t="s">
        <v>17</v>
      </c>
      <c r="B39" s="13">
        <v>1.18</v>
      </c>
      <c r="C39" s="13">
        <v>1.71</v>
      </c>
      <c r="D39" s="13">
        <v>1.48</v>
      </c>
      <c r="E39" s="13">
        <v>4.46</v>
      </c>
      <c r="F39" s="13">
        <v>-0.38</v>
      </c>
      <c r="G39" s="13">
        <v>-1.32</v>
      </c>
      <c r="H39" s="13">
        <v>0.39</v>
      </c>
      <c r="I39" s="13">
        <v>0</v>
      </c>
      <c r="J39" s="13">
        <v>0.2</v>
      </c>
      <c r="K39" s="13">
        <v>1.1100000000000001</v>
      </c>
    </row>
    <row r="40" spans="1:11" x14ac:dyDescent="0.25">
      <c r="A40" s="11" t="s">
        <v>18</v>
      </c>
      <c r="B40" s="13">
        <v>1.51</v>
      </c>
      <c r="C40" s="13">
        <v>1.69</v>
      </c>
      <c r="D40" s="13">
        <v>0.24</v>
      </c>
      <c r="E40" s="13">
        <v>-5.21</v>
      </c>
      <c r="F40" s="13">
        <v>-1.01</v>
      </c>
      <c r="G40" s="13">
        <v>1.97</v>
      </c>
      <c r="H40" s="13">
        <v>-2.2400000000000002</v>
      </c>
      <c r="I40" s="13">
        <v>10.37</v>
      </c>
      <c r="J40" s="13">
        <v>0.48</v>
      </c>
      <c r="K40" s="13">
        <v>0.67</v>
      </c>
    </row>
    <row r="41" spans="1:11" x14ac:dyDescent="0.25">
      <c r="A41" s="11" t="s">
        <v>19</v>
      </c>
      <c r="B41" s="13">
        <v>1.3</v>
      </c>
      <c r="C41" s="13">
        <v>0.83</v>
      </c>
      <c r="D41" s="13">
        <v>3.35</v>
      </c>
      <c r="E41" s="13">
        <v>-1.78</v>
      </c>
      <c r="F41" s="13">
        <v>0.64</v>
      </c>
      <c r="G41" s="13">
        <v>0.18</v>
      </c>
      <c r="H41" s="13">
        <v>0.65</v>
      </c>
      <c r="I41" s="13">
        <v>0.99</v>
      </c>
      <c r="J41" s="13">
        <v>0.08</v>
      </c>
      <c r="K41" s="13">
        <v>0.59</v>
      </c>
    </row>
    <row r="42" spans="1:11" x14ac:dyDescent="0.25">
      <c r="A42" s="11" t="s">
        <v>20</v>
      </c>
      <c r="B42" s="13">
        <v>0.96</v>
      </c>
      <c r="C42" s="13">
        <v>0.15</v>
      </c>
      <c r="D42" s="13">
        <v>4.37</v>
      </c>
      <c r="E42" s="13">
        <v>-0.2</v>
      </c>
      <c r="F42" s="13">
        <v>1.56</v>
      </c>
      <c r="G42" s="13">
        <v>1.66</v>
      </c>
      <c r="H42" s="13">
        <v>0.45</v>
      </c>
      <c r="I42" s="13">
        <v>0.38</v>
      </c>
      <c r="J42" s="13">
        <v>0.52</v>
      </c>
      <c r="K42" s="13">
        <v>-8.98</v>
      </c>
    </row>
    <row r="43" spans="1:11" x14ac:dyDescent="0.25">
      <c r="A43" s="11" t="s">
        <v>21</v>
      </c>
      <c r="B43" s="13">
        <v>0.06</v>
      </c>
      <c r="C43" s="13">
        <v>0.47</v>
      </c>
      <c r="D43" s="13">
        <v>-0.13</v>
      </c>
      <c r="E43" s="13">
        <v>2.33</v>
      </c>
      <c r="F43" s="13">
        <v>1.1200000000000001</v>
      </c>
      <c r="G43" s="13">
        <v>0.64</v>
      </c>
      <c r="H43" s="13">
        <v>-3.6</v>
      </c>
      <c r="I43" s="13">
        <v>-7.0000000000000007E-2</v>
      </c>
      <c r="J43" s="13">
        <v>-0.26</v>
      </c>
      <c r="K43" s="13">
        <v>0.47</v>
      </c>
    </row>
    <row r="44" spans="1:11" x14ac:dyDescent="0.25">
      <c r="A44" s="11" t="s">
        <v>22</v>
      </c>
      <c r="B44" s="13">
        <v>0.49</v>
      </c>
      <c r="C44" s="13">
        <v>1.56</v>
      </c>
      <c r="D44" s="13">
        <v>0.51</v>
      </c>
      <c r="E44" s="13">
        <v>1.38</v>
      </c>
      <c r="F44" s="13">
        <v>-4.46</v>
      </c>
      <c r="G44" s="13">
        <v>-2.3199999999999998</v>
      </c>
      <c r="H44" s="13">
        <v>-0.06</v>
      </c>
      <c r="I44" s="13">
        <v>-0.01</v>
      </c>
      <c r="J44" s="13">
        <v>0.01</v>
      </c>
      <c r="K44" s="13">
        <v>-0.56999999999999995</v>
      </c>
    </row>
    <row r="45" spans="1:11" x14ac:dyDescent="0.25">
      <c r="A45" s="11" t="s">
        <v>23</v>
      </c>
      <c r="B45" s="13">
        <v>0.28000000000000003</v>
      </c>
      <c r="C45" s="13">
        <v>0.55000000000000004</v>
      </c>
      <c r="D45" s="13">
        <v>-0.55000000000000004</v>
      </c>
      <c r="E45" s="13">
        <v>0</v>
      </c>
      <c r="F45" s="13">
        <v>0.59</v>
      </c>
      <c r="G45" s="13">
        <v>0.96</v>
      </c>
      <c r="H45" s="13">
        <v>-1.22</v>
      </c>
      <c r="I45" s="13">
        <v>2.52</v>
      </c>
      <c r="J45" s="13">
        <v>0</v>
      </c>
      <c r="K45" s="13">
        <v>-0.6</v>
      </c>
    </row>
    <row r="46" spans="1:11" x14ac:dyDescent="0.25">
      <c r="A46" s="53" t="s">
        <v>0</v>
      </c>
      <c r="B46" s="53" t="s">
        <v>1</v>
      </c>
      <c r="C46" s="53" t="s">
        <v>2</v>
      </c>
      <c r="D46" s="53" t="s">
        <v>3</v>
      </c>
      <c r="E46" s="57" t="s">
        <v>4</v>
      </c>
      <c r="F46" s="55" t="s">
        <v>5</v>
      </c>
      <c r="G46" s="55" t="s">
        <v>6</v>
      </c>
      <c r="H46" s="57" t="s">
        <v>7</v>
      </c>
      <c r="I46" s="53" t="s">
        <v>8</v>
      </c>
      <c r="J46" s="53" t="s">
        <v>9</v>
      </c>
      <c r="K46" s="53" t="s">
        <v>10</v>
      </c>
    </row>
    <row r="47" spans="1:11" x14ac:dyDescent="0.25">
      <c r="A47" s="54"/>
      <c r="B47" s="54"/>
      <c r="C47" s="54"/>
      <c r="D47" s="54"/>
      <c r="E47" s="58"/>
      <c r="F47" s="56"/>
      <c r="G47" s="56"/>
      <c r="H47" s="58"/>
      <c r="I47" s="54"/>
      <c r="J47" s="54"/>
      <c r="K47" s="54"/>
    </row>
    <row r="48" spans="1:11" x14ac:dyDescent="0.25">
      <c r="A48" s="18" t="s">
        <v>26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</row>
    <row r="49" spans="1:11" x14ac:dyDescent="0.25">
      <c r="A49" s="15" t="s">
        <v>12</v>
      </c>
      <c r="B49" s="17">
        <v>2.12</v>
      </c>
      <c r="C49" s="17">
        <v>2.06</v>
      </c>
      <c r="D49" s="17">
        <v>1.1499999999999999</v>
      </c>
      <c r="E49" s="17">
        <v>1.67</v>
      </c>
      <c r="F49" s="17">
        <v>1.89</v>
      </c>
      <c r="G49" s="17">
        <v>2.91</v>
      </c>
      <c r="H49" s="17">
        <v>-1.1200000000000001</v>
      </c>
      <c r="I49" s="17">
        <v>3.94</v>
      </c>
      <c r="J49" s="17">
        <v>1.44</v>
      </c>
      <c r="K49" s="17">
        <v>13.93</v>
      </c>
    </row>
    <row r="50" spans="1:11" x14ac:dyDescent="0.25">
      <c r="A50" s="15" t="s">
        <v>13</v>
      </c>
      <c r="B50" s="17">
        <v>0.81</v>
      </c>
      <c r="C50" s="17">
        <v>-1.45</v>
      </c>
      <c r="D50" s="17">
        <v>5.8</v>
      </c>
      <c r="E50" s="17">
        <v>-2.5</v>
      </c>
      <c r="F50" s="17">
        <v>0.06</v>
      </c>
      <c r="G50" s="17">
        <v>4.3600000000000003</v>
      </c>
      <c r="H50" s="17">
        <v>0.59</v>
      </c>
      <c r="I50" s="17">
        <v>0.01</v>
      </c>
      <c r="J50" s="17">
        <v>-0.22</v>
      </c>
      <c r="K50" s="17">
        <v>4.63</v>
      </c>
    </row>
    <row r="51" spans="1:11" x14ac:dyDescent="0.25">
      <c r="A51" s="15" t="s">
        <v>14</v>
      </c>
      <c r="B51" s="17">
        <v>1.24</v>
      </c>
      <c r="C51" s="17">
        <v>0.26</v>
      </c>
      <c r="D51" s="17">
        <v>2.1</v>
      </c>
      <c r="E51" s="17">
        <v>2.5299999999999998</v>
      </c>
      <c r="F51" s="17">
        <v>2.29</v>
      </c>
      <c r="G51" s="17">
        <v>-2.94</v>
      </c>
      <c r="H51" s="17">
        <v>2.92</v>
      </c>
      <c r="I51" s="17">
        <v>4.84</v>
      </c>
      <c r="J51" s="17">
        <v>0.56999999999999995</v>
      </c>
      <c r="K51" s="17">
        <v>0.2</v>
      </c>
    </row>
    <row r="52" spans="1:11" x14ac:dyDescent="0.25">
      <c r="A52" s="15" t="s">
        <v>15</v>
      </c>
      <c r="B52" s="17">
        <v>0.67</v>
      </c>
      <c r="C52" s="17">
        <v>-0.21</v>
      </c>
      <c r="D52" s="17">
        <v>0.89</v>
      </c>
      <c r="E52" s="17">
        <v>-6.38</v>
      </c>
      <c r="F52" s="17">
        <v>1.59</v>
      </c>
      <c r="G52" s="17">
        <v>0.13</v>
      </c>
      <c r="H52" s="17">
        <v>7.21</v>
      </c>
      <c r="I52" s="17">
        <v>0.09</v>
      </c>
      <c r="J52" s="17">
        <v>-0.19</v>
      </c>
      <c r="K52" s="17">
        <v>0</v>
      </c>
    </row>
    <row r="53" spans="1:11" x14ac:dyDescent="0.25">
      <c r="A53" s="15" t="s">
        <v>16</v>
      </c>
      <c r="B53" s="17">
        <v>1.3</v>
      </c>
      <c r="C53" s="17">
        <v>0.65</v>
      </c>
      <c r="D53" s="17">
        <v>1.69</v>
      </c>
      <c r="E53" s="17">
        <v>4.8</v>
      </c>
      <c r="F53" s="17">
        <v>2.16</v>
      </c>
      <c r="G53" s="17">
        <v>-0.97</v>
      </c>
      <c r="H53" s="17">
        <v>5.15</v>
      </c>
      <c r="I53" s="17">
        <v>0</v>
      </c>
      <c r="J53" s="17">
        <v>0.48</v>
      </c>
      <c r="K53" s="17">
        <v>3.58</v>
      </c>
    </row>
    <row r="54" spans="1:11" x14ac:dyDescent="0.25">
      <c r="A54" s="15" t="s">
        <v>17</v>
      </c>
      <c r="B54" s="17">
        <v>1.56</v>
      </c>
      <c r="C54" s="17">
        <v>0.99</v>
      </c>
      <c r="D54" s="17">
        <v>4.16</v>
      </c>
      <c r="E54" s="17">
        <v>-0.69</v>
      </c>
      <c r="F54" s="17">
        <v>0.02</v>
      </c>
      <c r="G54" s="17">
        <v>-0.3</v>
      </c>
      <c r="H54" s="17">
        <v>2.67</v>
      </c>
      <c r="I54" s="17">
        <v>0</v>
      </c>
      <c r="J54" s="17">
        <v>0</v>
      </c>
      <c r="K54" s="17">
        <v>0.45</v>
      </c>
    </row>
    <row r="55" spans="1:11" x14ac:dyDescent="0.25">
      <c r="A55" s="15" t="s">
        <v>18</v>
      </c>
      <c r="B55" s="17">
        <v>0.54</v>
      </c>
      <c r="C55" s="17">
        <v>-1.9</v>
      </c>
      <c r="D55" s="17">
        <v>5.4</v>
      </c>
      <c r="E55" s="17">
        <v>1.41</v>
      </c>
      <c r="F55" s="17">
        <v>2.33</v>
      </c>
      <c r="G55" s="17">
        <v>0.24</v>
      </c>
      <c r="H55" s="17">
        <v>2.2000000000000002</v>
      </c>
      <c r="I55" s="17">
        <v>0</v>
      </c>
      <c r="J55" s="17">
        <v>0.05</v>
      </c>
      <c r="K55" s="17">
        <v>-0.65</v>
      </c>
    </row>
    <row r="56" spans="1:11" x14ac:dyDescent="0.25">
      <c r="A56" s="15" t="s">
        <v>19</v>
      </c>
      <c r="B56" s="17">
        <v>0.44</v>
      </c>
      <c r="C56" s="17">
        <v>-0.15</v>
      </c>
      <c r="D56" s="17">
        <v>0.69</v>
      </c>
      <c r="E56" s="17">
        <v>-0.69</v>
      </c>
      <c r="F56" s="17">
        <v>2.27</v>
      </c>
      <c r="G56" s="17">
        <v>-3.05</v>
      </c>
      <c r="H56" s="17">
        <v>2.4</v>
      </c>
      <c r="I56" s="17">
        <v>0.13</v>
      </c>
      <c r="J56" s="17">
        <v>1.1200000000000001</v>
      </c>
      <c r="K56" s="17">
        <v>2.06</v>
      </c>
    </row>
    <row r="57" spans="1:11" x14ac:dyDescent="0.25">
      <c r="A57" s="15" t="s">
        <v>20</v>
      </c>
      <c r="B57" s="17">
        <v>0.87</v>
      </c>
      <c r="C57" s="17">
        <v>1.0900000000000001</v>
      </c>
      <c r="D57" s="17">
        <v>0.45</v>
      </c>
      <c r="E57" s="17">
        <v>-0.14000000000000001</v>
      </c>
      <c r="F57" s="17">
        <v>2.08</v>
      </c>
      <c r="G57" s="17">
        <v>6.17</v>
      </c>
      <c r="H57" s="17">
        <v>-0.27</v>
      </c>
      <c r="I57" s="17">
        <v>-1.96</v>
      </c>
      <c r="J57" s="17">
        <v>0.45</v>
      </c>
      <c r="K57" s="17">
        <v>3.42</v>
      </c>
    </row>
    <row r="58" spans="1:11" x14ac:dyDescent="0.25">
      <c r="A58" s="15" t="s">
        <v>21</v>
      </c>
      <c r="B58" s="17">
        <v>0.01</v>
      </c>
      <c r="C58" s="17">
        <v>-1.08</v>
      </c>
      <c r="D58" s="17">
        <v>0.86</v>
      </c>
      <c r="E58" s="17">
        <v>4.2</v>
      </c>
      <c r="F58" s="17">
        <v>1.22</v>
      </c>
      <c r="G58" s="17">
        <v>2.99</v>
      </c>
      <c r="H58" s="17">
        <v>1.32</v>
      </c>
      <c r="I58" s="17">
        <v>-0.17</v>
      </c>
      <c r="J58" s="17">
        <v>0.04</v>
      </c>
      <c r="K58" s="17">
        <v>3.45</v>
      </c>
    </row>
    <row r="59" spans="1:11" x14ac:dyDescent="0.25">
      <c r="A59" s="15" t="s">
        <v>22</v>
      </c>
      <c r="B59" s="17">
        <v>2.0299999999999998</v>
      </c>
      <c r="C59" s="17">
        <v>2.52</v>
      </c>
      <c r="D59" s="17">
        <v>2.6</v>
      </c>
      <c r="E59" s="17">
        <v>1.73</v>
      </c>
      <c r="F59" s="17">
        <v>-2.95</v>
      </c>
      <c r="G59" s="17">
        <v>3.47</v>
      </c>
      <c r="H59" s="17">
        <v>3.81</v>
      </c>
      <c r="I59" s="17">
        <v>1.39</v>
      </c>
      <c r="J59" s="17">
        <v>0.55000000000000004</v>
      </c>
      <c r="K59" s="17">
        <v>0</v>
      </c>
    </row>
    <row r="60" spans="1:11" x14ac:dyDescent="0.25">
      <c r="A60" s="15" t="s">
        <v>23</v>
      </c>
      <c r="B60" s="17">
        <v>1.42</v>
      </c>
      <c r="C60" s="17">
        <v>2</v>
      </c>
      <c r="D60" s="17">
        <v>0.66</v>
      </c>
      <c r="E60" s="17">
        <v>0.09</v>
      </c>
      <c r="F60" s="17">
        <v>1.04</v>
      </c>
      <c r="G60" s="17">
        <v>-1.1100000000000001</v>
      </c>
      <c r="H60" s="17">
        <v>0.74</v>
      </c>
      <c r="I60" s="17">
        <v>2.89</v>
      </c>
      <c r="J60" s="17">
        <v>0.15</v>
      </c>
      <c r="K60" s="17">
        <v>0.27</v>
      </c>
    </row>
    <row r="61" spans="1:11" x14ac:dyDescent="0.25">
      <c r="A61" s="53" t="s">
        <v>0</v>
      </c>
      <c r="B61" s="53" t="s">
        <v>1</v>
      </c>
      <c r="C61" s="53" t="s">
        <v>2</v>
      </c>
      <c r="D61" s="53" t="s">
        <v>3</v>
      </c>
      <c r="E61" s="57" t="s">
        <v>4</v>
      </c>
      <c r="F61" s="55" t="s">
        <v>5</v>
      </c>
      <c r="G61" s="55" t="s">
        <v>6</v>
      </c>
      <c r="H61" s="57" t="s">
        <v>7</v>
      </c>
      <c r="I61" s="53" t="s">
        <v>8</v>
      </c>
      <c r="J61" s="53" t="s">
        <v>9</v>
      </c>
      <c r="K61" s="53" t="s">
        <v>10</v>
      </c>
    </row>
    <row r="62" spans="1:11" x14ac:dyDescent="0.25">
      <c r="A62" s="54"/>
      <c r="B62" s="54"/>
      <c r="C62" s="54"/>
      <c r="D62" s="54"/>
      <c r="E62" s="58"/>
      <c r="F62" s="56"/>
      <c r="G62" s="56"/>
      <c r="H62" s="58"/>
      <c r="I62" s="54"/>
      <c r="J62" s="54"/>
      <c r="K62" s="54"/>
    </row>
    <row r="63" spans="1:11" x14ac:dyDescent="0.25">
      <c r="A63" s="22" t="s">
        <v>27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</row>
    <row r="64" spans="1:11" x14ac:dyDescent="0.25">
      <c r="A64" s="19" t="s">
        <v>12</v>
      </c>
      <c r="B64" s="21">
        <v>2.2599999999999998</v>
      </c>
      <c r="C64" s="21">
        <v>3.41</v>
      </c>
      <c r="D64" s="21">
        <v>0.86</v>
      </c>
      <c r="E64" s="21">
        <v>-1.47</v>
      </c>
      <c r="F64" s="21">
        <v>2.36</v>
      </c>
      <c r="G64" s="21">
        <v>1.33</v>
      </c>
      <c r="H64" s="21">
        <v>2.12</v>
      </c>
      <c r="I64" s="21">
        <v>1.0900000000000001</v>
      </c>
      <c r="J64" s="21">
        <v>0.15</v>
      </c>
      <c r="K64" s="21">
        <v>0.27</v>
      </c>
    </row>
    <row r="65" spans="1:14" x14ac:dyDescent="0.25">
      <c r="A65" s="19" t="s">
        <v>13</v>
      </c>
      <c r="B65" s="21">
        <v>3.05</v>
      </c>
      <c r="C65" s="21">
        <v>4.38</v>
      </c>
      <c r="D65" s="21">
        <v>2.29</v>
      </c>
      <c r="E65" s="21">
        <v>-0.46</v>
      </c>
      <c r="F65" s="21">
        <v>4.03</v>
      </c>
      <c r="G65" s="21">
        <v>0.12</v>
      </c>
      <c r="H65" s="21">
        <v>2.75</v>
      </c>
      <c r="I65" s="21">
        <v>-0.59</v>
      </c>
      <c r="J65" s="21">
        <v>0.01</v>
      </c>
      <c r="K65" s="21">
        <v>0.13</v>
      </c>
    </row>
    <row r="66" spans="1:14" x14ac:dyDescent="0.25">
      <c r="A66" s="19" t="s">
        <v>14</v>
      </c>
      <c r="B66" s="21">
        <v>2.09</v>
      </c>
      <c r="C66" s="21">
        <v>2.31</v>
      </c>
      <c r="D66" s="21">
        <v>1.82</v>
      </c>
      <c r="E66" s="21">
        <v>8.7100000000000009</v>
      </c>
      <c r="F66" s="21">
        <v>3.22</v>
      </c>
      <c r="G66" s="21">
        <v>-0.52</v>
      </c>
      <c r="H66" s="21">
        <v>4.79</v>
      </c>
      <c r="I66" s="21">
        <v>0</v>
      </c>
      <c r="J66" s="21">
        <v>-0.11</v>
      </c>
      <c r="K66" s="21">
        <v>0.4</v>
      </c>
      <c r="N66" s="34"/>
    </row>
    <row r="67" spans="1:14" x14ac:dyDescent="0.25">
      <c r="A67" s="19" t="s">
        <v>15</v>
      </c>
      <c r="B67" s="21">
        <v>2.37</v>
      </c>
      <c r="C67" s="21">
        <v>2.13</v>
      </c>
      <c r="D67" s="21">
        <v>2.86</v>
      </c>
      <c r="E67" s="21">
        <v>2.5299999999999998</v>
      </c>
      <c r="F67" s="21">
        <v>2.92</v>
      </c>
      <c r="G67" s="21">
        <v>2.88</v>
      </c>
      <c r="H67" s="21">
        <v>5.85</v>
      </c>
      <c r="I67" s="21">
        <v>0</v>
      </c>
      <c r="J67" s="21">
        <v>0</v>
      </c>
      <c r="K67" s="21">
        <v>1.64</v>
      </c>
      <c r="N67" s="34"/>
    </row>
    <row r="68" spans="1:14" x14ac:dyDescent="0.25">
      <c r="A68" s="19" t="s">
        <v>16</v>
      </c>
      <c r="B68" s="21">
        <v>1.24</v>
      </c>
      <c r="C68" s="21">
        <v>2.82</v>
      </c>
      <c r="D68" s="21">
        <v>0.48</v>
      </c>
      <c r="E68" s="21">
        <v>-7.02</v>
      </c>
      <c r="F68" s="21">
        <v>0.59</v>
      </c>
      <c r="G68" s="21">
        <v>-0.02</v>
      </c>
      <c r="H68" s="21">
        <v>1.47</v>
      </c>
      <c r="I68" s="21">
        <v>0</v>
      </c>
      <c r="J68" s="21">
        <v>0.41</v>
      </c>
      <c r="K68" s="21">
        <v>-1.39</v>
      </c>
      <c r="N68" s="34"/>
    </row>
    <row r="69" spans="1:14" x14ac:dyDescent="0.25">
      <c r="A69" s="19" t="s">
        <v>17</v>
      </c>
      <c r="B69" s="21">
        <v>0.32</v>
      </c>
      <c r="C69" s="21">
        <v>0.23</v>
      </c>
      <c r="D69" s="21">
        <v>0.22</v>
      </c>
      <c r="E69" s="21">
        <v>10.68</v>
      </c>
      <c r="F69" s="21">
        <v>0.35</v>
      </c>
      <c r="G69" s="21">
        <v>-0.11</v>
      </c>
      <c r="H69" s="21">
        <v>0</v>
      </c>
      <c r="I69" s="21">
        <v>0.01</v>
      </c>
      <c r="J69" s="21">
        <v>0.63</v>
      </c>
      <c r="K69" s="21">
        <v>2.4700000000000002</v>
      </c>
      <c r="N69" s="34"/>
    </row>
    <row r="70" spans="1:14" x14ac:dyDescent="0.25">
      <c r="A70" s="19" t="s">
        <v>18</v>
      </c>
      <c r="B70" s="21">
        <v>-0.67</v>
      </c>
      <c r="C70" s="21">
        <v>-1.22</v>
      </c>
      <c r="D70" s="21">
        <v>0.09</v>
      </c>
      <c r="E70" s="21">
        <v>-6.34</v>
      </c>
      <c r="F70" s="21">
        <v>0.12</v>
      </c>
      <c r="G70" s="21">
        <v>-3.08</v>
      </c>
      <c r="H70" s="21">
        <v>0.27</v>
      </c>
      <c r="I70" s="21">
        <v>0</v>
      </c>
      <c r="J70" s="21">
        <v>0.04</v>
      </c>
      <c r="K70" s="21">
        <v>-0.94</v>
      </c>
      <c r="N70" s="34"/>
    </row>
    <row r="71" spans="1:14" x14ac:dyDescent="0.25">
      <c r="A71" s="19" t="s">
        <v>19</v>
      </c>
      <c r="B71" s="21">
        <v>-1.05</v>
      </c>
      <c r="C71" s="21">
        <v>-2.36</v>
      </c>
      <c r="D71" s="21">
        <v>0.46</v>
      </c>
      <c r="E71" s="21">
        <v>-6.65</v>
      </c>
      <c r="F71" s="21">
        <v>0.17</v>
      </c>
      <c r="G71" s="21">
        <v>0.52</v>
      </c>
      <c r="H71" s="21">
        <v>0.32</v>
      </c>
      <c r="I71" s="21">
        <v>0</v>
      </c>
      <c r="J71" s="21">
        <v>4.1000000000000002E-2</v>
      </c>
      <c r="K71" s="21">
        <v>-0.89</v>
      </c>
      <c r="N71" s="34"/>
    </row>
    <row r="72" spans="1:14" x14ac:dyDescent="0.25">
      <c r="A72" s="19" t="s">
        <v>20</v>
      </c>
      <c r="B72" s="21">
        <v>-0.12</v>
      </c>
      <c r="C72" s="21">
        <v>-0.73</v>
      </c>
      <c r="D72" s="21">
        <v>0.52</v>
      </c>
      <c r="E72" s="21">
        <v>-3.33</v>
      </c>
      <c r="F72" s="21">
        <v>1.17</v>
      </c>
      <c r="G72" s="21">
        <v>-0.37</v>
      </c>
      <c r="H72" s="21">
        <v>0.61</v>
      </c>
      <c r="I72" s="21">
        <v>0</v>
      </c>
      <c r="J72" s="21">
        <v>0.09</v>
      </c>
      <c r="K72" s="21">
        <v>0.65</v>
      </c>
      <c r="N72" s="34"/>
    </row>
    <row r="73" spans="1:14" x14ac:dyDescent="0.25">
      <c r="A73" s="19" t="s">
        <v>21</v>
      </c>
      <c r="B73" s="21">
        <v>0.06</v>
      </c>
      <c r="C73" s="21">
        <v>-0.33</v>
      </c>
      <c r="D73" s="21">
        <v>0.76</v>
      </c>
      <c r="E73" s="21">
        <v>-0.06</v>
      </c>
      <c r="F73" s="21">
        <v>0.89</v>
      </c>
      <c r="G73" s="21">
        <v>-0.41</v>
      </c>
      <c r="H73" s="21">
        <v>1.04</v>
      </c>
      <c r="I73" s="21">
        <v>-0.73</v>
      </c>
      <c r="J73" s="21">
        <v>0.24</v>
      </c>
      <c r="K73" s="21">
        <v>-0.73</v>
      </c>
      <c r="N73" s="34"/>
    </row>
    <row r="74" spans="1:14" x14ac:dyDescent="0.25">
      <c r="A74" s="19" t="s">
        <v>22</v>
      </c>
      <c r="B74" s="30">
        <v>0.11</v>
      </c>
      <c r="C74" s="32">
        <v>-0.33</v>
      </c>
      <c r="D74" s="30">
        <v>0.36</v>
      </c>
      <c r="E74" s="30">
        <v>-0.98</v>
      </c>
      <c r="F74" s="30">
        <v>0.86</v>
      </c>
      <c r="G74" s="30">
        <v>0.78</v>
      </c>
      <c r="H74" s="30">
        <v>1.1299999999999999</v>
      </c>
      <c r="I74" s="30">
        <v>0</v>
      </c>
      <c r="J74" s="30">
        <v>0.65</v>
      </c>
      <c r="K74" s="30">
        <v>0.57999999999999996</v>
      </c>
      <c r="N74" s="34"/>
    </row>
    <row r="75" spans="1:14" x14ac:dyDescent="0.25">
      <c r="A75" s="19" t="s">
        <v>23</v>
      </c>
      <c r="B75" s="30">
        <v>2.36</v>
      </c>
      <c r="C75" s="36">
        <v>3.66</v>
      </c>
      <c r="D75" s="36">
        <v>1.5</v>
      </c>
      <c r="E75" s="36">
        <v>0</v>
      </c>
      <c r="F75" s="36">
        <v>0.16</v>
      </c>
      <c r="G75" s="36">
        <v>1.29</v>
      </c>
      <c r="H75" s="36">
        <v>0.72</v>
      </c>
      <c r="I75" s="36">
        <v>2.35</v>
      </c>
      <c r="J75" s="36">
        <v>-0.16</v>
      </c>
      <c r="K75" s="36">
        <v>0.62</v>
      </c>
      <c r="N75" s="35"/>
    </row>
    <row r="76" spans="1:14" x14ac:dyDescent="0.25">
      <c r="A76" s="53" t="s">
        <v>0</v>
      </c>
      <c r="B76" s="53" t="s">
        <v>1</v>
      </c>
      <c r="C76" s="53" t="s">
        <v>2</v>
      </c>
      <c r="D76" s="53" t="s">
        <v>3</v>
      </c>
      <c r="E76" s="57" t="s">
        <v>4</v>
      </c>
      <c r="F76" s="55" t="s">
        <v>5</v>
      </c>
      <c r="G76" s="55" t="s">
        <v>6</v>
      </c>
      <c r="H76" s="57" t="s">
        <v>7</v>
      </c>
      <c r="I76" s="53" t="s">
        <v>8</v>
      </c>
      <c r="J76" s="53" t="s">
        <v>9</v>
      </c>
      <c r="K76" s="53" t="s">
        <v>10</v>
      </c>
    </row>
    <row r="77" spans="1:14" x14ac:dyDescent="0.25">
      <c r="A77" s="54"/>
      <c r="B77" s="54"/>
      <c r="C77" s="54"/>
      <c r="D77" s="54"/>
      <c r="E77" s="58"/>
      <c r="F77" s="56"/>
      <c r="G77" s="56"/>
      <c r="H77" s="58"/>
      <c r="I77" s="54"/>
      <c r="J77" s="54"/>
      <c r="K77" s="54"/>
    </row>
    <row r="78" spans="1:14" x14ac:dyDescent="0.25">
      <c r="A78" s="26" t="s">
        <v>28</v>
      </c>
      <c r="B78" s="24"/>
      <c r="C78" s="29"/>
      <c r="D78" s="24"/>
      <c r="E78" s="24"/>
      <c r="F78" s="24"/>
      <c r="G78" s="24"/>
      <c r="H78" s="24"/>
      <c r="I78" s="24"/>
      <c r="J78" s="24"/>
      <c r="K78" s="24"/>
    </row>
    <row r="79" spans="1:14" x14ac:dyDescent="0.25">
      <c r="A79" s="23" t="s">
        <v>12</v>
      </c>
      <c r="B79" s="25">
        <v>2.4900000000000002</v>
      </c>
      <c r="C79" s="30">
        <v>4.26</v>
      </c>
      <c r="D79" s="25">
        <v>0.47</v>
      </c>
      <c r="E79" s="25">
        <v>-4.05</v>
      </c>
      <c r="F79" s="25">
        <v>0.49</v>
      </c>
      <c r="G79" s="25">
        <v>1.1000000000000001</v>
      </c>
      <c r="H79" s="25">
        <v>1.37</v>
      </c>
      <c r="I79" s="25">
        <v>1.46</v>
      </c>
      <c r="J79" s="25">
        <v>-0.59</v>
      </c>
      <c r="K79" s="25">
        <v>3.47</v>
      </c>
    </row>
    <row r="80" spans="1:14" x14ac:dyDescent="0.25">
      <c r="A80" s="23" t="s">
        <v>13</v>
      </c>
      <c r="B80" s="25">
        <v>1.1100000000000001</v>
      </c>
      <c r="C80" s="30">
        <v>0.7</v>
      </c>
      <c r="D80" s="25">
        <v>1.0900000000000001</v>
      </c>
      <c r="E80" s="25">
        <v>-8.91</v>
      </c>
      <c r="F80" s="25">
        <v>2.23</v>
      </c>
      <c r="G80" s="25">
        <v>-0.65</v>
      </c>
      <c r="H80" s="25">
        <v>4.53</v>
      </c>
      <c r="I80" s="25">
        <v>0.73</v>
      </c>
      <c r="J80" s="25">
        <v>0.57999999999999996</v>
      </c>
      <c r="K80" s="25">
        <v>1.62</v>
      </c>
    </row>
    <row r="81" spans="1:11" x14ac:dyDescent="0.25">
      <c r="A81" s="23" t="s">
        <v>14</v>
      </c>
      <c r="B81" s="25">
        <v>1.89</v>
      </c>
      <c r="C81" s="30">
        <v>2.2400000000000002</v>
      </c>
      <c r="D81" s="25">
        <v>1.85</v>
      </c>
      <c r="E81" s="25">
        <v>-1.56</v>
      </c>
      <c r="F81" s="25">
        <v>0.4</v>
      </c>
      <c r="G81" s="25">
        <v>1.0900000000000001</v>
      </c>
      <c r="H81" s="25">
        <v>1.93</v>
      </c>
      <c r="I81" s="25">
        <v>2.69</v>
      </c>
      <c r="J81" s="25">
        <v>0.96</v>
      </c>
      <c r="K81" s="25">
        <v>0.36</v>
      </c>
    </row>
    <row r="82" spans="1:11" x14ac:dyDescent="0.25">
      <c r="A82" s="23" t="s">
        <v>15</v>
      </c>
      <c r="B82" s="25">
        <v>0.71</v>
      </c>
      <c r="C82" s="30">
        <v>-1.97</v>
      </c>
      <c r="D82" s="25">
        <v>1.32</v>
      </c>
      <c r="E82" s="25">
        <v>5.42</v>
      </c>
      <c r="F82" s="25">
        <v>2.69</v>
      </c>
      <c r="G82" s="25">
        <v>3.06</v>
      </c>
      <c r="H82" s="25">
        <v>5.85</v>
      </c>
      <c r="I82" s="25">
        <v>8.33</v>
      </c>
      <c r="J82" s="25">
        <v>1.73</v>
      </c>
      <c r="K82" s="25">
        <v>0.67</v>
      </c>
    </row>
    <row r="83" spans="1:11" x14ac:dyDescent="0.25">
      <c r="A83" s="23" t="s">
        <v>16</v>
      </c>
      <c r="B83" s="25">
        <v>0.5</v>
      </c>
      <c r="C83" s="30">
        <v>-0.79</v>
      </c>
      <c r="D83" s="25">
        <v>1.9</v>
      </c>
      <c r="E83" s="25">
        <v>-0.89</v>
      </c>
      <c r="F83" s="25">
        <v>2.2000000000000002</v>
      </c>
      <c r="G83" s="25">
        <v>-1.02</v>
      </c>
      <c r="H83" s="25">
        <v>3.56</v>
      </c>
      <c r="I83" s="25">
        <v>-0.56000000000000005</v>
      </c>
      <c r="J83" s="25">
        <v>3.86</v>
      </c>
      <c r="K83" s="25">
        <v>-0.09</v>
      </c>
    </row>
    <row r="84" spans="1:11" x14ac:dyDescent="0.25">
      <c r="A84" s="23" t="s">
        <v>17</v>
      </c>
      <c r="B84" s="25">
        <v>0.8</v>
      </c>
      <c r="C84" s="25">
        <v>-0.5</v>
      </c>
      <c r="D84" s="25">
        <v>2.64</v>
      </c>
      <c r="E84" s="25">
        <v>1.47</v>
      </c>
      <c r="F84" s="25">
        <v>2.61</v>
      </c>
      <c r="G84" s="25">
        <v>-0.78</v>
      </c>
      <c r="H84" s="25">
        <v>2.08</v>
      </c>
      <c r="I84" s="25">
        <v>1.1299999999999999</v>
      </c>
      <c r="J84" s="25">
        <v>2.35</v>
      </c>
      <c r="K84" s="25">
        <v>-0.01</v>
      </c>
    </row>
    <row r="85" spans="1:11" x14ac:dyDescent="0.25">
      <c r="A85" s="23" t="s">
        <v>18</v>
      </c>
      <c r="B85" s="25">
        <v>0.36</v>
      </c>
      <c r="C85" s="25">
        <v>-1.27</v>
      </c>
      <c r="D85" s="25">
        <v>1.87</v>
      </c>
      <c r="E85" s="25">
        <v>-3.67</v>
      </c>
      <c r="F85" s="25">
        <v>1.71</v>
      </c>
      <c r="G85" s="25">
        <v>3.07</v>
      </c>
      <c r="H85" s="25">
        <v>7</v>
      </c>
      <c r="I85" s="25">
        <v>-1.35</v>
      </c>
      <c r="J85" s="25">
        <v>0.72</v>
      </c>
      <c r="K85" s="25">
        <v>-0.01</v>
      </c>
    </row>
    <row r="86" spans="1:11" x14ac:dyDescent="0.25">
      <c r="A86" s="23" t="s">
        <v>19</v>
      </c>
      <c r="B86" s="25">
        <v>0.59</v>
      </c>
      <c r="C86" s="25">
        <v>-0.86</v>
      </c>
      <c r="D86" s="25">
        <v>2</v>
      </c>
      <c r="E86" s="25">
        <v>-0.54</v>
      </c>
      <c r="F86" s="25">
        <v>2.62</v>
      </c>
      <c r="G86" s="25">
        <v>-0.5</v>
      </c>
      <c r="H86" s="25">
        <v>4.7699999999999996</v>
      </c>
      <c r="I86" s="25">
        <v>0.5</v>
      </c>
      <c r="J86" s="25">
        <v>1.46</v>
      </c>
      <c r="K86" s="25">
        <v>0.04</v>
      </c>
    </row>
    <row r="87" spans="1:11" x14ac:dyDescent="0.25">
      <c r="A87" s="23" t="s">
        <v>20</v>
      </c>
      <c r="B87" s="25">
        <v>0.96</v>
      </c>
      <c r="C87" s="25">
        <v>0.83</v>
      </c>
      <c r="D87" s="25">
        <v>1.99</v>
      </c>
      <c r="E87" s="25">
        <v>0.13</v>
      </c>
      <c r="F87" s="25">
        <v>2.4</v>
      </c>
      <c r="G87" s="25">
        <v>-2.52</v>
      </c>
      <c r="H87" s="25">
        <v>0.12</v>
      </c>
      <c r="I87" s="25">
        <v>-0.48</v>
      </c>
      <c r="J87" s="25">
        <v>0.46</v>
      </c>
      <c r="K87" s="25">
        <v>0.82</v>
      </c>
    </row>
    <row r="88" spans="1:11" x14ac:dyDescent="0.25">
      <c r="A88" s="23" t="s">
        <v>21</v>
      </c>
      <c r="B88" s="25">
        <v>0.94</v>
      </c>
      <c r="C88" s="25">
        <v>0.37</v>
      </c>
      <c r="D88" s="25">
        <v>2.29</v>
      </c>
      <c r="E88" s="25">
        <v>3.3</v>
      </c>
      <c r="F88" s="25">
        <v>3.2</v>
      </c>
      <c r="G88" s="25">
        <v>0.14000000000000001</v>
      </c>
      <c r="H88" s="25">
        <v>0.15</v>
      </c>
      <c r="I88" s="25">
        <v>0.23</v>
      </c>
      <c r="J88" s="25">
        <v>0.06</v>
      </c>
      <c r="K88" s="25">
        <v>-0.05</v>
      </c>
    </row>
    <row r="89" spans="1:11" x14ac:dyDescent="0.25">
      <c r="A89" s="23" t="s">
        <v>22</v>
      </c>
      <c r="B89" s="25">
        <v>1.35</v>
      </c>
      <c r="C89" s="25">
        <v>1.96</v>
      </c>
      <c r="D89" s="25">
        <v>1.07</v>
      </c>
      <c r="E89" s="25">
        <v>-1.47</v>
      </c>
      <c r="F89" s="25">
        <v>-0.79</v>
      </c>
      <c r="G89" s="25">
        <v>3.85</v>
      </c>
      <c r="H89" s="25">
        <v>0.15</v>
      </c>
      <c r="I89" s="25">
        <v>1.47</v>
      </c>
      <c r="J89" s="25">
        <v>-0.11</v>
      </c>
      <c r="K89" s="25">
        <v>1.22</v>
      </c>
    </row>
    <row r="90" spans="1:11" x14ac:dyDescent="0.25">
      <c r="A90" s="23" t="s">
        <v>23</v>
      </c>
      <c r="B90" s="25">
        <v>1.3</v>
      </c>
      <c r="C90" s="25">
        <v>1.99</v>
      </c>
      <c r="D90" s="25">
        <v>0.42</v>
      </c>
      <c r="E90" s="25">
        <v>1.53</v>
      </c>
      <c r="F90" s="25">
        <v>1.27</v>
      </c>
      <c r="G90" s="25">
        <v>0.37</v>
      </c>
      <c r="H90" s="25">
        <v>0.15</v>
      </c>
      <c r="I90" s="25">
        <v>1</v>
      </c>
      <c r="J90" s="25">
        <v>0.14000000000000001</v>
      </c>
      <c r="K90" s="25">
        <v>2.0099999999999998</v>
      </c>
    </row>
    <row r="91" spans="1:11" x14ac:dyDescent="0.25">
      <c r="A91" s="53" t="s">
        <v>0</v>
      </c>
      <c r="B91" s="53" t="s">
        <v>1</v>
      </c>
      <c r="C91" s="53" t="s">
        <v>2</v>
      </c>
      <c r="D91" s="53" t="s">
        <v>3</v>
      </c>
      <c r="E91" s="57" t="s">
        <v>4</v>
      </c>
      <c r="F91" s="55" t="s">
        <v>5</v>
      </c>
      <c r="G91" s="55" t="s">
        <v>6</v>
      </c>
      <c r="H91" s="57" t="s">
        <v>7</v>
      </c>
      <c r="I91" s="53" t="s">
        <v>8</v>
      </c>
      <c r="J91" s="53" t="s">
        <v>9</v>
      </c>
      <c r="K91" s="53" t="s">
        <v>10</v>
      </c>
    </row>
    <row r="92" spans="1:11" x14ac:dyDescent="0.25">
      <c r="A92" s="54"/>
      <c r="B92" s="54"/>
      <c r="C92" s="54"/>
      <c r="D92" s="54"/>
      <c r="E92" s="58"/>
      <c r="F92" s="56"/>
      <c r="G92" s="56"/>
      <c r="H92" s="58"/>
      <c r="I92" s="54"/>
      <c r="J92" s="54"/>
      <c r="K92" s="54"/>
    </row>
    <row r="93" spans="1:11" x14ac:dyDescent="0.25">
      <c r="A93" s="31" t="s">
        <v>29</v>
      </c>
      <c r="B93" s="29"/>
      <c r="C93" s="29"/>
      <c r="D93" s="29"/>
      <c r="E93" s="29"/>
      <c r="F93" s="29"/>
      <c r="G93" s="29"/>
      <c r="H93" s="29"/>
      <c r="I93" s="29"/>
      <c r="J93" s="29"/>
      <c r="K93" s="29"/>
    </row>
    <row r="94" spans="1:11" x14ac:dyDescent="0.25">
      <c r="A94" s="28" t="s">
        <v>12</v>
      </c>
      <c r="B94" s="30">
        <v>1.1200000000000001</v>
      </c>
      <c r="C94" s="30">
        <v>1.56</v>
      </c>
      <c r="D94" s="30">
        <v>0.52</v>
      </c>
      <c r="E94" s="30">
        <v>3.44</v>
      </c>
      <c r="F94" s="30">
        <v>0.48</v>
      </c>
      <c r="G94" s="30">
        <v>-0.45</v>
      </c>
      <c r="H94" s="30">
        <v>0.15</v>
      </c>
      <c r="I94" s="30">
        <v>0.97</v>
      </c>
      <c r="J94" s="30">
        <v>0.14000000000000001</v>
      </c>
      <c r="K94" s="30">
        <v>4.12</v>
      </c>
    </row>
    <row r="95" spans="1:11" x14ac:dyDescent="0.25">
      <c r="A95" s="28" t="s">
        <v>13</v>
      </c>
      <c r="B95" s="30">
        <v>0.98</v>
      </c>
      <c r="C95" s="30">
        <v>0.62</v>
      </c>
      <c r="D95" s="30">
        <v>1.9</v>
      </c>
      <c r="E95" s="30">
        <v>7.89</v>
      </c>
      <c r="F95" s="30">
        <v>2.08</v>
      </c>
      <c r="G95" s="30">
        <v>0.49</v>
      </c>
      <c r="H95" s="30">
        <v>0.15</v>
      </c>
      <c r="I95" s="30">
        <v>-0.45</v>
      </c>
      <c r="J95" s="30">
        <v>0.12</v>
      </c>
      <c r="K95" s="30">
        <v>3.5</v>
      </c>
    </row>
    <row r="96" spans="1:11" x14ac:dyDescent="0.25">
      <c r="A96" s="28" t="s">
        <v>14</v>
      </c>
      <c r="B96" s="30">
        <v>1.03</v>
      </c>
      <c r="C96" s="30">
        <v>1.35</v>
      </c>
      <c r="D96" s="30">
        <v>0.65</v>
      </c>
      <c r="E96" s="30">
        <v>2.0099999999999998</v>
      </c>
      <c r="F96" s="30">
        <v>0.48</v>
      </c>
      <c r="G96" s="30">
        <v>-0.87</v>
      </c>
      <c r="H96" s="30">
        <v>1.1499999999999999</v>
      </c>
      <c r="I96" s="30">
        <v>2.2599999999999998</v>
      </c>
      <c r="J96" s="30">
        <v>0.37</v>
      </c>
      <c r="K96" s="30">
        <v>1.1399999999999999</v>
      </c>
    </row>
    <row r="97" spans="1:11" x14ac:dyDescent="0.25">
      <c r="A97" s="28" t="s">
        <v>15</v>
      </c>
      <c r="B97" s="30">
        <v>0.99</v>
      </c>
      <c r="C97" s="30">
        <v>-0.1</v>
      </c>
      <c r="D97" s="30">
        <v>1.59</v>
      </c>
      <c r="E97" s="30">
        <v>3.71</v>
      </c>
      <c r="F97" s="30">
        <v>1.31</v>
      </c>
      <c r="G97" s="30">
        <v>-0.56000000000000005</v>
      </c>
      <c r="H97" s="30">
        <v>3.34</v>
      </c>
      <c r="I97" s="30">
        <v>4.82</v>
      </c>
      <c r="J97" s="30">
        <v>-0.03</v>
      </c>
      <c r="K97" s="30">
        <v>1.86</v>
      </c>
    </row>
    <row r="98" spans="1:11" x14ac:dyDescent="0.25">
      <c r="A98" s="28" t="s">
        <v>16</v>
      </c>
      <c r="B98" s="30">
        <v>0.42</v>
      </c>
      <c r="C98" s="30">
        <v>-0.87</v>
      </c>
      <c r="D98" s="30">
        <v>1.89</v>
      </c>
      <c r="E98" s="30">
        <v>2.21</v>
      </c>
      <c r="F98" s="30">
        <v>1.39</v>
      </c>
      <c r="G98" s="30">
        <v>-2.1800000000000002</v>
      </c>
      <c r="H98" s="30">
        <v>5.0999999999999996</v>
      </c>
      <c r="I98" s="30">
        <v>-0.4</v>
      </c>
      <c r="J98" s="30">
        <v>0.57999999999999996</v>
      </c>
      <c r="K98" s="30">
        <v>1.29</v>
      </c>
    </row>
    <row r="99" spans="1:11" x14ac:dyDescent="0.25">
      <c r="A99" s="28" t="s">
        <v>17</v>
      </c>
      <c r="B99" s="30">
        <v>0.61</v>
      </c>
      <c r="C99" s="30">
        <v>0.23</v>
      </c>
      <c r="D99" s="30">
        <v>1.18</v>
      </c>
      <c r="E99" s="30">
        <v>-1.68</v>
      </c>
      <c r="F99" s="30">
        <v>1.57</v>
      </c>
      <c r="G99" s="30">
        <v>1.1499999999999999</v>
      </c>
      <c r="H99" s="30">
        <v>0.9</v>
      </c>
      <c r="I99" s="30">
        <v>0.06</v>
      </c>
      <c r="J99" s="30">
        <v>1.02</v>
      </c>
      <c r="K99" s="30">
        <v>0.35</v>
      </c>
    </row>
    <row r="100" spans="1:11" x14ac:dyDescent="0.25">
      <c r="A100" s="28" t="s">
        <v>18</v>
      </c>
      <c r="B100" s="30">
        <v>0.94</v>
      </c>
      <c r="C100" s="30">
        <v>-0.45</v>
      </c>
      <c r="D100" s="30">
        <v>2.15</v>
      </c>
      <c r="E100" s="30">
        <v>5.63</v>
      </c>
      <c r="F100" s="30">
        <v>0.64</v>
      </c>
      <c r="G100" s="30">
        <v>0.42</v>
      </c>
      <c r="H100" s="30">
        <v>-1.78</v>
      </c>
      <c r="I100" s="30">
        <v>6.31</v>
      </c>
      <c r="J100" s="30">
        <v>3.81</v>
      </c>
      <c r="K100" s="30">
        <v>-0.87</v>
      </c>
    </row>
    <row r="101" spans="1:11" x14ac:dyDescent="0.25">
      <c r="A101" s="28" t="s">
        <v>19</v>
      </c>
      <c r="B101" s="30">
        <v>1.84</v>
      </c>
      <c r="C101" s="30">
        <v>2.36</v>
      </c>
      <c r="D101" s="30">
        <v>2.42</v>
      </c>
      <c r="E101" s="30">
        <v>0.78</v>
      </c>
      <c r="F101" s="30">
        <v>2.75</v>
      </c>
      <c r="G101" s="30">
        <v>-4.58</v>
      </c>
      <c r="H101" s="30">
        <v>0.1</v>
      </c>
      <c r="I101" s="30">
        <v>1.97</v>
      </c>
      <c r="J101" s="30">
        <v>0.14000000000000001</v>
      </c>
      <c r="K101" s="30">
        <v>-2.16</v>
      </c>
    </row>
    <row r="102" spans="1:11" x14ac:dyDescent="0.25">
      <c r="A102" s="28" t="s">
        <v>20</v>
      </c>
      <c r="B102" s="30">
        <v>1.73</v>
      </c>
      <c r="C102" s="30">
        <v>2.0099999999999998</v>
      </c>
      <c r="D102" s="30">
        <v>2.2000000000000002</v>
      </c>
      <c r="E102" s="30">
        <v>-1.7</v>
      </c>
      <c r="F102" s="30">
        <v>1.46</v>
      </c>
      <c r="G102" s="30">
        <v>-0.26</v>
      </c>
      <c r="H102" s="30">
        <v>1.91</v>
      </c>
      <c r="I102" s="30">
        <v>0.81</v>
      </c>
      <c r="J102" s="30">
        <v>0.34</v>
      </c>
      <c r="K102" s="30">
        <v>-0.1</v>
      </c>
    </row>
    <row r="103" spans="1:11" x14ac:dyDescent="0.25">
      <c r="A103" s="28" t="s">
        <v>21</v>
      </c>
      <c r="B103" s="30">
        <v>0.46</v>
      </c>
      <c r="C103" s="30">
        <v>-0.33</v>
      </c>
      <c r="D103" s="30">
        <v>1.58</v>
      </c>
      <c r="E103" s="30">
        <v>2.41</v>
      </c>
      <c r="F103" s="30">
        <v>2</v>
      </c>
      <c r="G103" s="30">
        <v>-0.64</v>
      </c>
      <c r="H103" s="30">
        <v>3.04</v>
      </c>
      <c r="I103" s="30">
        <v>-0.01</v>
      </c>
      <c r="J103" s="30">
        <v>0.09</v>
      </c>
      <c r="K103" s="30">
        <v>-2.02</v>
      </c>
    </row>
    <row r="104" spans="1:11" x14ac:dyDescent="0.25">
      <c r="A104" s="28" t="s">
        <v>22</v>
      </c>
      <c r="B104" s="30">
        <v>0.85</v>
      </c>
      <c r="C104" s="30">
        <v>0.55000000000000004</v>
      </c>
      <c r="D104" s="30">
        <v>1.18</v>
      </c>
      <c r="E104" s="30">
        <v>-0.3</v>
      </c>
      <c r="F104" s="30">
        <v>1.57</v>
      </c>
      <c r="G104" s="30">
        <v>-0.16</v>
      </c>
      <c r="H104" s="30">
        <v>1.75</v>
      </c>
      <c r="I104" s="30">
        <v>1.62</v>
      </c>
      <c r="J104" s="30">
        <v>-0.02</v>
      </c>
      <c r="K104" s="30">
        <v>0.12</v>
      </c>
    </row>
    <row r="105" spans="1:11" x14ac:dyDescent="0.25">
      <c r="A105" s="28" t="s">
        <v>23</v>
      </c>
      <c r="B105" s="30">
        <v>0.77</v>
      </c>
      <c r="C105" s="30">
        <v>0.63</v>
      </c>
      <c r="D105" s="30">
        <v>0.74</v>
      </c>
      <c r="E105" s="30">
        <v>1.56</v>
      </c>
      <c r="F105" s="30">
        <v>0.99</v>
      </c>
      <c r="G105" s="30">
        <v>0.61</v>
      </c>
      <c r="H105" s="30">
        <v>1.55</v>
      </c>
      <c r="I105" s="30">
        <v>0.06</v>
      </c>
      <c r="J105" s="30">
        <v>-7.0000000000000007E-2</v>
      </c>
      <c r="K105" s="30">
        <v>3.62</v>
      </c>
    </row>
  </sheetData>
  <mergeCells count="77">
    <mergeCell ref="I1:I2"/>
    <mergeCell ref="J1:J2"/>
    <mergeCell ref="K1:K2"/>
    <mergeCell ref="F1:F2"/>
    <mergeCell ref="A1:A2"/>
    <mergeCell ref="B1:B2"/>
    <mergeCell ref="C1:C2"/>
    <mergeCell ref="D1:D2"/>
    <mergeCell ref="E1:E2"/>
    <mergeCell ref="G1:G2"/>
    <mergeCell ref="H1:H2"/>
    <mergeCell ref="A16:A17"/>
    <mergeCell ref="B16:B17"/>
    <mergeCell ref="C16:C17"/>
    <mergeCell ref="D16:D17"/>
    <mergeCell ref="E16:E17"/>
    <mergeCell ref="I16:I17"/>
    <mergeCell ref="J16:J17"/>
    <mergeCell ref="K16:K17"/>
    <mergeCell ref="F16:F17"/>
    <mergeCell ref="G16:G17"/>
    <mergeCell ref="H16:H17"/>
    <mergeCell ref="A31:A32"/>
    <mergeCell ref="B31:B32"/>
    <mergeCell ref="C31:C32"/>
    <mergeCell ref="D31:D32"/>
    <mergeCell ref="E31:E32"/>
    <mergeCell ref="I31:I32"/>
    <mergeCell ref="J31:J32"/>
    <mergeCell ref="K31:K32"/>
    <mergeCell ref="F31:F32"/>
    <mergeCell ref="G31:G32"/>
    <mergeCell ref="H31:H32"/>
    <mergeCell ref="A46:A47"/>
    <mergeCell ref="B46:B47"/>
    <mergeCell ref="C46:C47"/>
    <mergeCell ref="D46:D47"/>
    <mergeCell ref="E46:E47"/>
    <mergeCell ref="I46:I47"/>
    <mergeCell ref="J46:J47"/>
    <mergeCell ref="K46:K47"/>
    <mergeCell ref="F46:F47"/>
    <mergeCell ref="G46:G47"/>
    <mergeCell ref="H46:H47"/>
    <mergeCell ref="A61:A62"/>
    <mergeCell ref="B61:B62"/>
    <mergeCell ref="C61:C62"/>
    <mergeCell ref="D61:D62"/>
    <mergeCell ref="E61:E62"/>
    <mergeCell ref="I61:I62"/>
    <mergeCell ref="J61:J62"/>
    <mergeCell ref="K61:K62"/>
    <mergeCell ref="F61:F62"/>
    <mergeCell ref="G61:G62"/>
    <mergeCell ref="H61:H62"/>
    <mergeCell ref="A76:A77"/>
    <mergeCell ref="B76:B77"/>
    <mergeCell ref="C76:C77"/>
    <mergeCell ref="D76:D77"/>
    <mergeCell ref="E76:E77"/>
    <mergeCell ref="I76:I77"/>
    <mergeCell ref="J76:J77"/>
    <mergeCell ref="K76:K77"/>
    <mergeCell ref="F76:F77"/>
    <mergeCell ref="G76:G77"/>
    <mergeCell ref="H76:H77"/>
    <mergeCell ref="A91:A92"/>
    <mergeCell ref="B91:B92"/>
    <mergeCell ref="C91:C92"/>
    <mergeCell ref="D91:D92"/>
    <mergeCell ref="E91:E92"/>
    <mergeCell ref="I91:I92"/>
    <mergeCell ref="J91:J92"/>
    <mergeCell ref="K91:K92"/>
    <mergeCell ref="F91:F92"/>
    <mergeCell ref="G91:G92"/>
    <mergeCell ref="H91:H9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workbookViewId="0">
      <selection activeCell="B11" sqref="B11"/>
    </sheetView>
  </sheetViews>
  <sheetFormatPr defaultRowHeight="15" x14ac:dyDescent="0.25"/>
  <cols>
    <col min="1" max="1" width="16.7109375" bestFit="1" customWidth="1"/>
    <col min="3" max="3" width="12.42578125" bestFit="1" customWidth="1"/>
    <col min="4" max="4" width="10.140625" bestFit="1" customWidth="1"/>
    <col min="9" max="9" width="12.140625" bestFit="1" customWidth="1"/>
    <col min="11" max="11" width="9.5703125" bestFit="1" customWidth="1"/>
  </cols>
  <sheetData>
    <row r="1" spans="1:11" x14ac:dyDescent="0.25">
      <c r="A1" s="53" t="s">
        <v>0</v>
      </c>
      <c r="B1" s="53" t="s">
        <v>1</v>
      </c>
      <c r="C1" s="53" t="s">
        <v>2</v>
      </c>
      <c r="D1" s="53" t="s">
        <v>3</v>
      </c>
      <c r="E1" s="57" t="s">
        <v>4</v>
      </c>
      <c r="F1" s="55" t="s">
        <v>5</v>
      </c>
      <c r="G1" s="55" t="s">
        <v>6</v>
      </c>
      <c r="H1" s="57" t="s">
        <v>7</v>
      </c>
      <c r="I1" s="53" t="s">
        <v>8</v>
      </c>
      <c r="J1" s="53" t="s">
        <v>9</v>
      </c>
      <c r="K1" s="53" t="s">
        <v>10</v>
      </c>
    </row>
    <row r="2" spans="1:11" x14ac:dyDescent="0.25">
      <c r="A2" s="54"/>
      <c r="B2" s="54"/>
      <c r="C2" s="54"/>
      <c r="D2" s="54"/>
      <c r="E2" s="58"/>
      <c r="F2" s="56"/>
      <c r="G2" s="56"/>
      <c r="H2" s="58"/>
      <c r="I2" s="54"/>
      <c r="J2" s="54"/>
      <c r="K2" s="54"/>
    </row>
    <row r="3" spans="1:11" x14ac:dyDescent="0.25">
      <c r="A3" s="31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5">
      <c r="A4" s="28" t="s">
        <v>12</v>
      </c>
      <c r="B4" s="30">
        <v>0.91</v>
      </c>
      <c r="C4" s="30">
        <v>0.72</v>
      </c>
      <c r="D4" s="30">
        <v>0.62</v>
      </c>
      <c r="E4" s="30">
        <v>4.5599999999999996</v>
      </c>
      <c r="F4" s="30">
        <v>1.67</v>
      </c>
      <c r="G4" s="30">
        <v>5.36</v>
      </c>
      <c r="H4" s="30">
        <v>1.55</v>
      </c>
      <c r="I4" s="30">
        <v>-0.66</v>
      </c>
      <c r="J4" s="30">
        <v>-0.01</v>
      </c>
      <c r="K4" s="30">
        <v>3.62</v>
      </c>
    </row>
    <row r="5" spans="1:11" x14ac:dyDescent="0.25">
      <c r="A5" s="28" t="s">
        <v>13</v>
      </c>
      <c r="B5" s="30">
        <v>0.37</v>
      </c>
      <c r="C5" s="30">
        <v>-0.15</v>
      </c>
      <c r="D5" s="30">
        <v>1.18</v>
      </c>
      <c r="E5" s="30">
        <v>-0.24</v>
      </c>
      <c r="F5" s="30">
        <v>1.43</v>
      </c>
      <c r="G5" s="30">
        <v>0.65</v>
      </c>
      <c r="H5" s="30">
        <v>1.35</v>
      </c>
      <c r="I5" s="30">
        <v>-0.47</v>
      </c>
      <c r="J5" s="30">
        <v>-0.03</v>
      </c>
      <c r="K5" s="30">
        <v>0.54</v>
      </c>
    </row>
    <row r="6" spans="1:11" x14ac:dyDescent="0.25">
      <c r="A6" s="28" t="s">
        <v>14</v>
      </c>
      <c r="B6" s="30">
        <v>0.81</v>
      </c>
      <c r="C6" s="30">
        <v>1.05</v>
      </c>
      <c r="D6" s="30">
        <v>1.02</v>
      </c>
      <c r="E6" s="30">
        <v>-6.16</v>
      </c>
      <c r="F6" s="30">
        <v>0.63</v>
      </c>
      <c r="G6" s="30">
        <v>-0.33</v>
      </c>
      <c r="H6" s="30">
        <v>1.48</v>
      </c>
      <c r="I6" s="30">
        <v>-0.31</v>
      </c>
      <c r="J6" s="30">
        <v>0.01</v>
      </c>
      <c r="K6" s="30">
        <v>-0.34</v>
      </c>
    </row>
    <row r="7" spans="1:11" x14ac:dyDescent="0.25">
      <c r="A7" s="28" t="s">
        <v>15</v>
      </c>
      <c r="B7" s="30">
        <v>0.68</v>
      </c>
      <c r="C7" s="30">
        <v>0.44</v>
      </c>
      <c r="D7" s="30">
        <v>1.26</v>
      </c>
      <c r="E7" s="30">
        <v>0.14000000000000001</v>
      </c>
      <c r="F7" s="30">
        <v>0.9</v>
      </c>
      <c r="G7" s="30">
        <v>-0.15</v>
      </c>
      <c r="H7" s="30">
        <v>2.76</v>
      </c>
      <c r="I7" s="30">
        <v>-0.38</v>
      </c>
      <c r="J7" s="30">
        <v>0.04</v>
      </c>
      <c r="K7" s="30">
        <v>-0.94</v>
      </c>
    </row>
    <row r="8" spans="1:11" x14ac:dyDescent="0.25">
      <c r="A8" s="28" t="s">
        <v>16</v>
      </c>
      <c r="B8" s="30">
        <v>0.65</v>
      </c>
      <c r="C8" s="30">
        <v>0.83</v>
      </c>
      <c r="D8" s="30">
        <v>-0.03</v>
      </c>
      <c r="E8" s="30">
        <v>2.2200000000000002</v>
      </c>
      <c r="F8" s="30">
        <v>1.5</v>
      </c>
      <c r="G8" s="30">
        <v>0.78</v>
      </c>
      <c r="H8" s="30">
        <v>1.76</v>
      </c>
      <c r="I8" s="30">
        <v>0.01</v>
      </c>
      <c r="J8" s="30">
        <v>-0.08</v>
      </c>
      <c r="K8" s="30">
        <v>0.21</v>
      </c>
    </row>
    <row r="9" spans="1:11" x14ac:dyDescent="0.25">
      <c r="A9" s="28" t="s">
        <v>17</v>
      </c>
      <c r="B9" s="30">
        <v>0.72</v>
      </c>
      <c r="C9" s="30">
        <v>-0.37</v>
      </c>
      <c r="D9" s="30">
        <v>1.17</v>
      </c>
      <c r="E9" s="30">
        <v>0.92</v>
      </c>
      <c r="F9" s="30">
        <v>1.28</v>
      </c>
      <c r="G9" s="30">
        <v>-0.52</v>
      </c>
      <c r="H9" s="30">
        <v>2.77</v>
      </c>
      <c r="I9" s="30">
        <v>5.95</v>
      </c>
      <c r="J9" s="30">
        <v>-0.85</v>
      </c>
      <c r="K9" s="30">
        <v>0.35</v>
      </c>
    </row>
    <row r="10" spans="1:11" x14ac:dyDescent="0.25">
      <c r="A10" s="28" t="s">
        <v>18</v>
      </c>
      <c r="B10" s="30">
        <v>1.42</v>
      </c>
      <c r="C10" s="30">
        <v>1.33</v>
      </c>
      <c r="D10" s="30">
        <v>2.2000000000000002</v>
      </c>
      <c r="E10" s="30">
        <v>-1.41</v>
      </c>
      <c r="F10" s="30">
        <v>0.75</v>
      </c>
      <c r="G10" s="30">
        <v>1.59</v>
      </c>
      <c r="H10" s="30">
        <v>0.84</v>
      </c>
      <c r="I10" s="30">
        <v>1.57</v>
      </c>
      <c r="J10" s="30">
        <v>1.57</v>
      </c>
      <c r="K10" s="30">
        <v>-0.04</v>
      </c>
    </row>
    <row r="11" spans="1:11" x14ac:dyDescent="0.25">
      <c r="A11" s="28" t="s">
        <v>19</v>
      </c>
      <c r="B11" s="30">
        <v>0.38</v>
      </c>
      <c r="C11" s="30">
        <v>-0.31</v>
      </c>
      <c r="D11" s="30">
        <v>1.53</v>
      </c>
      <c r="E11" s="30">
        <v>-1.41</v>
      </c>
      <c r="F11" s="30">
        <v>1.1599999999999999</v>
      </c>
      <c r="G11" s="30">
        <v>-0.19</v>
      </c>
      <c r="H11" s="30">
        <v>0.52</v>
      </c>
      <c r="I11" s="30">
        <v>1.52</v>
      </c>
      <c r="J11" s="30">
        <v>-0.01</v>
      </c>
      <c r="K11" s="30">
        <v>-0.12</v>
      </c>
    </row>
    <row r="12" spans="1:11" x14ac:dyDescent="0.25">
      <c r="A12" s="28" t="s">
        <v>20</v>
      </c>
      <c r="B12" s="30">
        <v>0.2</v>
      </c>
      <c r="C12" s="30">
        <v>-0.95</v>
      </c>
      <c r="D12" s="30">
        <v>1.59</v>
      </c>
      <c r="E12" s="30">
        <v>2.25</v>
      </c>
      <c r="F12" s="30">
        <v>1.74</v>
      </c>
      <c r="G12" s="30">
        <v>1.45</v>
      </c>
      <c r="H12" s="30">
        <v>2.95</v>
      </c>
      <c r="I12" s="30">
        <v>-0.44</v>
      </c>
      <c r="J12" s="30">
        <v>-7.0000000000000007E-2</v>
      </c>
      <c r="K12" s="30">
        <v>-0.42</v>
      </c>
    </row>
    <row r="13" spans="1:11" x14ac:dyDescent="0.25">
      <c r="A13" s="28" t="s">
        <v>31</v>
      </c>
      <c r="B13" s="30">
        <v>1.71</v>
      </c>
      <c r="C13" s="30">
        <v>1.84</v>
      </c>
      <c r="D13" s="30">
        <v>1.52</v>
      </c>
      <c r="E13" s="30">
        <v>-1.66</v>
      </c>
      <c r="F13" s="30">
        <v>1.38</v>
      </c>
      <c r="G13" s="30">
        <v>-1.76</v>
      </c>
      <c r="H13" s="30">
        <v>2.06</v>
      </c>
      <c r="I13" s="30">
        <v>4.3099999999999996</v>
      </c>
      <c r="J13" s="30">
        <v>-0.01</v>
      </c>
      <c r="K13" s="30">
        <v>0.11</v>
      </c>
    </row>
    <row r="14" spans="1:11" x14ac:dyDescent="0.25">
      <c r="A14" s="28" t="s">
        <v>32</v>
      </c>
      <c r="B14" s="30">
        <v>0.74</v>
      </c>
      <c r="C14" s="30">
        <v>0.64</v>
      </c>
      <c r="D14" s="30">
        <v>0.93</v>
      </c>
      <c r="E14" s="30">
        <v>1.04</v>
      </c>
      <c r="F14" s="30">
        <v>2</v>
      </c>
      <c r="G14" s="30">
        <v>4.83</v>
      </c>
      <c r="H14" s="30">
        <v>2.19</v>
      </c>
      <c r="I14" s="30">
        <v>-2.56</v>
      </c>
      <c r="J14" s="30">
        <v>0.28000000000000003</v>
      </c>
      <c r="K14" s="30">
        <v>-7.0000000000000007E-2</v>
      </c>
    </row>
    <row r="15" spans="1:11" x14ac:dyDescent="0.25">
      <c r="A15" s="28" t="s">
        <v>33</v>
      </c>
      <c r="B15" s="30">
        <v>0.92</v>
      </c>
      <c r="C15" s="30">
        <v>1</v>
      </c>
      <c r="D15" s="30">
        <v>0.77</v>
      </c>
      <c r="E15" s="30">
        <v>-0.23</v>
      </c>
      <c r="F15" s="30">
        <v>1.01</v>
      </c>
      <c r="G15" s="30">
        <v>0.31</v>
      </c>
      <c r="H15" s="30">
        <v>1.25</v>
      </c>
      <c r="I15" s="30">
        <v>0.02</v>
      </c>
      <c r="J15" s="30">
        <v>0.34</v>
      </c>
      <c r="K15" s="30">
        <v>2.85</v>
      </c>
    </row>
    <row r="16" spans="1:11" x14ac:dyDescent="0.25">
      <c r="A16" s="53" t="s">
        <v>0</v>
      </c>
      <c r="B16" s="53" t="s">
        <v>1</v>
      </c>
      <c r="C16" s="53" t="s">
        <v>2</v>
      </c>
      <c r="D16" s="53" t="s">
        <v>3</v>
      </c>
      <c r="E16" s="57" t="s">
        <v>4</v>
      </c>
      <c r="F16" s="55" t="s">
        <v>5</v>
      </c>
      <c r="G16" s="55" t="s">
        <v>6</v>
      </c>
      <c r="H16" s="57" t="s">
        <v>7</v>
      </c>
      <c r="I16" s="53" t="s">
        <v>8</v>
      </c>
      <c r="J16" s="53" t="s">
        <v>9</v>
      </c>
      <c r="K16" s="53" t="s">
        <v>10</v>
      </c>
    </row>
    <row r="17" spans="1:11" x14ac:dyDescent="0.25">
      <c r="A17" s="54"/>
      <c r="B17" s="54"/>
      <c r="C17" s="54"/>
      <c r="D17" s="54"/>
      <c r="E17" s="58"/>
      <c r="F17" s="56"/>
      <c r="G17" s="56"/>
      <c r="H17" s="58"/>
      <c r="I17" s="54"/>
      <c r="J17" s="54"/>
      <c r="K17" s="54"/>
    </row>
    <row r="18" spans="1:11" x14ac:dyDescent="0.25">
      <c r="A18" s="31" t="s">
        <v>34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</row>
    <row r="19" spans="1:11" x14ac:dyDescent="0.25">
      <c r="A19" s="28" t="s">
        <v>12</v>
      </c>
      <c r="B19" s="30">
        <v>0.73</v>
      </c>
      <c r="C19" s="30">
        <v>1.08</v>
      </c>
      <c r="D19" s="30">
        <v>3.93</v>
      </c>
      <c r="E19" s="30">
        <v>-4.59</v>
      </c>
      <c r="F19" s="30">
        <v>0.6</v>
      </c>
      <c r="G19" s="30">
        <v>-0.17</v>
      </c>
      <c r="H19" s="30">
        <v>0.65</v>
      </c>
      <c r="I19" s="30">
        <v>-11.46</v>
      </c>
      <c r="J19" s="30">
        <v>0.32</v>
      </c>
      <c r="K19" s="30">
        <v>2.11</v>
      </c>
    </row>
    <row r="20" spans="1:11" x14ac:dyDescent="0.25">
      <c r="A20" s="28" t="s">
        <v>13</v>
      </c>
      <c r="B20" s="30">
        <v>0.05</v>
      </c>
      <c r="C20" s="30">
        <v>-0.48</v>
      </c>
      <c r="D20" s="30">
        <v>0.62</v>
      </c>
      <c r="E20" s="30">
        <v>-2.2999999999999998</v>
      </c>
      <c r="F20" s="30">
        <v>1.66</v>
      </c>
      <c r="G20" s="30">
        <v>-0.01</v>
      </c>
      <c r="H20" s="30">
        <v>1.21</v>
      </c>
      <c r="I20" s="30">
        <v>-0.45</v>
      </c>
      <c r="J20" s="30">
        <v>-0.05</v>
      </c>
      <c r="K20" s="30">
        <v>-0.17</v>
      </c>
    </row>
    <row r="21" spans="1:11" x14ac:dyDescent="0.25">
      <c r="A21" s="28" t="s">
        <v>14</v>
      </c>
      <c r="B21" s="30">
        <v>0.54</v>
      </c>
      <c r="C21" s="30">
        <v>0.12</v>
      </c>
      <c r="D21" s="30">
        <v>0.56999999999999995</v>
      </c>
      <c r="E21" s="30">
        <v>-0.66</v>
      </c>
      <c r="F21" s="30">
        <v>0.81</v>
      </c>
      <c r="G21" s="30">
        <v>0.65</v>
      </c>
      <c r="H21" s="30">
        <v>2.73</v>
      </c>
      <c r="I21" s="30">
        <v>1.67</v>
      </c>
      <c r="J21" s="30">
        <v>0.17</v>
      </c>
      <c r="K21" s="30">
        <v>-0.53</v>
      </c>
    </row>
    <row r="22" spans="1:11" x14ac:dyDescent="0.25">
      <c r="A22" s="28" t="s">
        <v>15</v>
      </c>
      <c r="B22" s="30">
        <v>0.59</v>
      </c>
      <c r="C22" s="30">
        <v>-0.74</v>
      </c>
      <c r="D22" s="30">
        <v>1.21</v>
      </c>
      <c r="E22" s="30">
        <v>2.98</v>
      </c>
      <c r="F22" s="30">
        <v>1.03</v>
      </c>
      <c r="G22" s="30">
        <v>1.26</v>
      </c>
      <c r="H22" s="30">
        <v>3.81</v>
      </c>
      <c r="I22" s="30">
        <v>4.05</v>
      </c>
      <c r="J22" s="30">
        <v>1.17</v>
      </c>
      <c r="K22" s="30">
        <v>0.27</v>
      </c>
    </row>
    <row r="23" spans="1:11" x14ac:dyDescent="0.25">
      <c r="A23" s="28" t="s">
        <v>16</v>
      </c>
      <c r="B23" s="30">
        <v>0.02</v>
      </c>
      <c r="C23" s="30">
        <v>-0.7</v>
      </c>
      <c r="D23" s="30">
        <v>0.83</v>
      </c>
      <c r="E23" s="30">
        <v>0.49</v>
      </c>
      <c r="F23" s="30">
        <v>0.52</v>
      </c>
      <c r="G23" s="30">
        <v>0.21</v>
      </c>
      <c r="H23" s="30">
        <v>2.15</v>
      </c>
      <c r="I23" s="30">
        <v>0</v>
      </c>
      <c r="J23" s="30">
        <v>-0.02</v>
      </c>
      <c r="K23" s="30">
        <v>-0.05</v>
      </c>
    </row>
    <row r="24" spans="1:11" x14ac:dyDescent="0.25">
      <c r="A24" s="28" t="s">
        <v>17</v>
      </c>
      <c r="B24" s="30">
        <v>0.56999999999999995</v>
      </c>
      <c r="C24" s="30">
        <v>-0.94</v>
      </c>
      <c r="D24" s="30">
        <v>2.5099999999999998</v>
      </c>
      <c r="E24" s="30">
        <v>0.28999999999999998</v>
      </c>
      <c r="F24" s="30">
        <v>3.37</v>
      </c>
      <c r="G24" s="30">
        <v>-2.13</v>
      </c>
      <c r="H24" s="30">
        <v>5.23</v>
      </c>
      <c r="I24" s="30">
        <v>-0.3</v>
      </c>
      <c r="J24" s="30">
        <v>-0.01</v>
      </c>
      <c r="K24" s="30">
        <v>-1.01</v>
      </c>
    </row>
    <row r="25" spans="1:11" x14ac:dyDescent="0.25">
      <c r="A25" s="28" t="s">
        <v>18</v>
      </c>
      <c r="B25" s="30">
        <v>0.32</v>
      </c>
      <c r="C25" s="30">
        <v>-0.36</v>
      </c>
      <c r="D25" s="30">
        <v>1.01</v>
      </c>
      <c r="E25" s="30">
        <v>3.57</v>
      </c>
      <c r="F25" s="30">
        <v>2.1800000000000002</v>
      </c>
      <c r="G25" s="30">
        <v>-0.57999999999999996</v>
      </c>
      <c r="H25" s="30">
        <v>2.02</v>
      </c>
      <c r="I25" s="30">
        <v>1.8</v>
      </c>
      <c r="J25" s="30">
        <v>-3.14</v>
      </c>
      <c r="K25" s="30">
        <v>-0.42</v>
      </c>
    </row>
    <row r="26" spans="1:11" x14ac:dyDescent="0.25">
      <c r="A26" s="28" t="s">
        <v>19</v>
      </c>
      <c r="B26" s="1">
        <v>0.5</v>
      </c>
      <c r="C26" s="30">
        <v>0.26</v>
      </c>
      <c r="D26" s="30">
        <v>1.4</v>
      </c>
      <c r="E26" s="30">
        <v>-4.79</v>
      </c>
      <c r="F26" s="30">
        <v>0.87</v>
      </c>
      <c r="G26" s="30">
        <v>-1.54</v>
      </c>
      <c r="H26" s="30">
        <v>0.17</v>
      </c>
      <c r="I26" s="30">
        <v>0.25</v>
      </c>
      <c r="J26" s="30">
        <v>1.17</v>
      </c>
      <c r="K26" s="30">
        <v>-0.32</v>
      </c>
    </row>
    <row r="27" spans="1:11" x14ac:dyDescent="0.25">
      <c r="A27" s="28" t="s">
        <v>20</v>
      </c>
      <c r="B27" s="30">
        <v>1.39</v>
      </c>
      <c r="C27" s="30">
        <v>2.87</v>
      </c>
      <c r="D27" s="30">
        <v>0.39</v>
      </c>
      <c r="E27" s="30">
        <v>5</v>
      </c>
      <c r="F27" s="30">
        <v>-0.18</v>
      </c>
      <c r="G27" s="30">
        <v>-1.1399999999999999</v>
      </c>
      <c r="H27" s="30">
        <v>-0.68</v>
      </c>
      <c r="I27" s="30">
        <v>0.01</v>
      </c>
      <c r="J27" s="30">
        <v>0.04</v>
      </c>
      <c r="K27" s="30">
        <v>-0.95</v>
      </c>
    </row>
    <row r="28" spans="1:11" x14ac:dyDescent="0.25">
      <c r="A28" s="28" t="s">
        <v>31</v>
      </c>
      <c r="B28" s="30">
        <v>1.38</v>
      </c>
      <c r="C28" s="30">
        <v>2.11</v>
      </c>
      <c r="D28" s="30">
        <v>0.96</v>
      </c>
      <c r="E28" s="30">
        <v>-2.96</v>
      </c>
      <c r="F28" s="30">
        <v>0.18</v>
      </c>
      <c r="G28" s="30">
        <v>-1.9</v>
      </c>
      <c r="H28" s="30">
        <v>1.63</v>
      </c>
      <c r="I28" s="30">
        <v>0.76</v>
      </c>
      <c r="J28" s="30">
        <v>1.03</v>
      </c>
      <c r="K28" s="30">
        <v>-0.15</v>
      </c>
    </row>
    <row r="29" spans="1:11" x14ac:dyDescent="0.25">
      <c r="A29" s="28" t="s">
        <v>32</v>
      </c>
      <c r="B29" s="30">
        <v>2.87</v>
      </c>
      <c r="C29" s="30">
        <v>3.37</v>
      </c>
      <c r="D29" s="30">
        <v>2.25</v>
      </c>
      <c r="E29" s="30">
        <v>-0.63</v>
      </c>
      <c r="F29" s="30">
        <v>1.04</v>
      </c>
      <c r="G29" s="30">
        <v>1.45</v>
      </c>
      <c r="H29" s="30">
        <v>1.32</v>
      </c>
      <c r="I29" s="30">
        <v>7.97</v>
      </c>
      <c r="J29" s="30">
        <v>0.13</v>
      </c>
      <c r="K29" s="30">
        <v>0.21</v>
      </c>
    </row>
    <row r="30" spans="1:11" x14ac:dyDescent="0.25">
      <c r="A30" s="28" t="s">
        <v>33</v>
      </c>
      <c r="B30" s="30">
        <v>3.07</v>
      </c>
      <c r="C30" s="30">
        <v>3.82</v>
      </c>
      <c r="D30" s="30">
        <v>2.17</v>
      </c>
      <c r="E30" s="30">
        <v>0.28999999999999998</v>
      </c>
      <c r="F30" s="30">
        <v>1.64</v>
      </c>
      <c r="G30" s="30">
        <v>1.18</v>
      </c>
      <c r="H30" s="30">
        <v>2.58</v>
      </c>
      <c r="I30" s="30">
        <v>4.67</v>
      </c>
      <c r="J30" s="30">
        <v>2.48</v>
      </c>
      <c r="K30" s="30">
        <v>0.67</v>
      </c>
    </row>
    <row r="31" spans="1:11" x14ac:dyDescent="0.25">
      <c r="A31" s="53" t="s">
        <v>0</v>
      </c>
      <c r="B31" s="53" t="s">
        <v>1</v>
      </c>
      <c r="C31" s="53" t="s">
        <v>2</v>
      </c>
      <c r="D31" s="53" t="s">
        <v>3</v>
      </c>
      <c r="E31" s="57" t="s">
        <v>4</v>
      </c>
      <c r="F31" s="55" t="s">
        <v>5</v>
      </c>
      <c r="G31" s="55" t="s">
        <v>6</v>
      </c>
      <c r="H31" s="57" t="s">
        <v>7</v>
      </c>
      <c r="I31" s="53" t="s">
        <v>8</v>
      </c>
      <c r="J31" s="53" t="s">
        <v>9</v>
      </c>
      <c r="K31" s="53" t="s">
        <v>10</v>
      </c>
    </row>
    <row r="32" spans="1:11" x14ac:dyDescent="0.25">
      <c r="A32" s="54"/>
      <c r="B32" s="54"/>
      <c r="C32" s="54"/>
      <c r="D32" s="54"/>
      <c r="E32" s="58"/>
      <c r="F32" s="56"/>
      <c r="G32" s="56"/>
      <c r="H32" s="58"/>
      <c r="I32" s="54"/>
      <c r="J32" s="54"/>
      <c r="K32" s="54"/>
    </row>
    <row r="33" spans="1:11" x14ac:dyDescent="0.25">
      <c r="A33" s="31" t="s">
        <v>35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1" x14ac:dyDescent="0.25">
      <c r="A34" s="28" t="s">
        <v>12</v>
      </c>
      <c r="B34" s="30">
        <v>3.07</v>
      </c>
      <c r="C34" s="30">
        <v>4.49</v>
      </c>
      <c r="D34" s="30">
        <v>1.17</v>
      </c>
      <c r="E34" s="30">
        <v>-5.29</v>
      </c>
      <c r="F34" s="30">
        <v>0.63</v>
      </c>
      <c r="G34" s="30">
        <v>0.86</v>
      </c>
      <c r="H34" s="30">
        <v>-0.28000000000000003</v>
      </c>
      <c r="I34" s="30">
        <v>3.95</v>
      </c>
      <c r="J34" s="30">
        <v>0.28000000000000003</v>
      </c>
      <c r="K34" s="30">
        <v>13.25</v>
      </c>
    </row>
    <row r="35" spans="1:11" x14ac:dyDescent="0.25">
      <c r="A35" s="28" t="s">
        <v>13</v>
      </c>
      <c r="B35" s="30">
        <v>3.14</v>
      </c>
      <c r="C35" s="30">
        <v>1.37</v>
      </c>
      <c r="D35" s="30">
        <v>1.26</v>
      </c>
      <c r="E35" s="30">
        <v>4.75</v>
      </c>
      <c r="F35" s="30">
        <v>1.66</v>
      </c>
      <c r="G35" s="30">
        <v>1.72</v>
      </c>
      <c r="H35" s="30">
        <v>4.5599999999999996</v>
      </c>
      <c r="I35" s="30">
        <v>9.92</v>
      </c>
      <c r="J35" s="30">
        <v>-0.25</v>
      </c>
      <c r="K35" s="30">
        <v>2.59</v>
      </c>
    </row>
    <row r="36" spans="1:11" x14ac:dyDescent="0.25">
      <c r="A36" s="28" t="s">
        <v>14</v>
      </c>
      <c r="B36" s="30">
        <v>2.16</v>
      </c>
      <c r="C36" s="30">
        <v>0.85</v>
      </c>
      <c r="D36" s="30">
        <v>1.1399999999999999</v>
      </c>
      <c r="E36" s="30">
        <v>-1.63</v>
      </c>
      <c r="F36" s="30">
        <v>0.95</v>
      </c>
      <c r="G36" s="30">
        <v>-0.5</v>
      </c>
      <c r="H36" s="30">
        <v>2.13</v>
      </c>
      <c r="I36" s="30">
        <v>1.34</v>
      </c>
      <c r="J36" s="30">
        <v>3.49</v>
      </c>
      <c r="K36" s="30">
        <v>0.4</v>
      </c>
    </row>
    <row r="37" spans="1:11" x14ac:dyDescent="0.25">
      <c r="A37" s="28" t="s">
        <v>15</v>
      </c>
      <c r="B37" s="30">
        <v>1.0900000000000001</v>
      </c>
      <c r="C37" s="30">
        <v>1.89</v>
      </c>
      <c r="D37" s="30">
        <v>0.93</v>
      </c>
      <c r="E37" s="30">
        <v>3.19</v>
      </c>
      <c r="F37" s="30">
        <v>2.5</v>
      </c>
      <c r="G37" s="30">
        <v>-0.7</v>
      </c>
      <c r="H37" s="30">
        <v>1.37</v>
      </c>
      <c r="I37" s="30">
        <v>0.02</v>
      </c>
      <c r="J37" s="30">
        <v>0.33</v>
      </c>
      <c r="K37" s="30">
        <v>0.53</v>
      </c>
    </row>
    <row r="38" spans="1:11" x14ac:dyDescent="0.25">
      <c r="A38" s="28" t="s">
        <v>16</v>
      </c>
      <c r="B38" s="30">
        <v>1.41</v>
      </c>
      <c r="C38" s="30">
        <v>0.19</v>
      </c>
      <c r="D38" s="30">
        <v>0.67</v>
      </c>
      <c r="E38" s="30">
        <v>0.95</v>
      </c>
      <c r="F38" s="30">
        <v>1.41</v>
      </c>
      <c r="G38" s="30">
        <v>2.5299999999999998</v>
      </c>
      <c r="H38" s="30">
        <v>2</v>
      </c>
      <c r="I38" s="30">
        <v>-1.34</v>
      </c>
      <c r="J38" s="30">
        <v>6.9</v>
      </c>
      <c r="K38" s="30">
        <v>-0.03</v>
      </c>
    </row>
    <row r="39" spans="1:11" x14ac:dyDescent="0.25">
      <c r="A39" s="28" t="s">
        <v>17</v>
      </c>
      <c r="B39" s="30">
        <v>0.7</v>
      </c>
      <c r="C39" s="30">
        <v>-0.73</v>
      </c>
      <c r="D39" s="30">
        <v>2.21</v>
      </c>
      <c r="E39" s="30">
        <v>1.83</v>
      </c>
      <c r="F39" s="30">
        <v>0.01</v>
      </c>
      <c r="G39" s="30">
        <v>0.85</v>
      </c>
      <c r="H39" s="30">
        <v>2.44</v>
      </c>
      <c r="I39" s="30">
        <v>-0.27</v>
      </c>
      <c r="J39" s="30">
        <v>0.06</v>
      </c>
      <c r="K39" s="30">
        <v>0.47</v>
      </c>
    </row>
    <row r="40" spans="1:11" x14ac:dyDescent="0.25">
      <c r="A40" s="28" t="s">
        <v>18</v>
      </c>
      <c r="B40" s="30">
        <v>0.31</v>
      </c>
      <c r="C40" s="30">
        <v>-1.56</v>
      </c>
      <c r="D40" s="30">
        <v>1.66</v>
      </c>
      <c r="E40" s="30">
        <v>2.54</v>
      </c>
      <c r="F40" s="30">
        <v>3.42</v>
      </c>
      <c r="G40" s="30">
        <v>-1.42</v>
      </c>
      <c r="H40" s="30">
        <v>3.12</v>
      </c>
      <c r="I40" s="30">
        <v>-1.19</v>
      </c>
      <c r="J40" s="30">
        <v>-0.09</v>
      </c>
      <c r="K40" s="30">
        <v>0.32</v>
      </c>
    </row>
    <row r="41" spans="1:11" x14ac:dyDescent="0.25">
      <c r="A41" s="28" t="s">
        <v>19</v>
      </c>
      <c r="B41" s="30">
        <v>0.67</v>
      </c>
      <c r="C41" s="30">
        <v>0.13</v>
      </c>
      <c r="D41" s="30">
        <v>2.11</v>
      </c>
      <c r="E41" s="30">
        <v>-2.9</v>
      </c>
      <c r="F41" s="30">
        <v>2.69</v>
      </c>
      <c r="G41" s="30">
        <v>-0.48</v>
      </c>
      <c r="H41" s="30">
        <v>1.59</v>
      </c>
      <c r="I41" s="30">
        <v>-1.1299999999999999</v>
      </c>
      <c r="J41" s="30">
        <v>0.06</v>
      </c>
      <c r="K41" s="30">
        <v>-1.53</v>
      </c>
    </row>
    <row r="42" spans="1:11" x14ac:dyDescent="0.25">
      <c r="A42" s="28" t="s">
        <v>20</v>
      </c>
      <c r="B42" s="30">
        <v>0.91</v>
      </c>
      <c r="C42" s="30">
        <v>1.21</v>
      </c>
      <c r="D42" s="30">
        <v>0.88</v>
      </c>
      <c r="E42" s="30">
        <v>1.38</v>
      </c>
      <c r="F42" s="30">
        <v>0.41</v>
      </c>
      <c r="G42" s="30">
        <v>-0.45</v>
      </c>
      <c r="H42" s="30">
        <v>2.0099999999999998</v>
      </c>
      <c r="I42" s="30">
        <v>-0.5</v>
      </c>
      <c r="J42" s="30">
        <v>0.18</v>
      </c>
      <c r="K42" s="30">
        <v>0.06</v>
      </c>
    </row>
    <row r="43" spans="1:11" x14ac:dyDescent="0.25">
      <c r="A43" s="28" t="s">
        <v>31</v>
      </c>
      <c r="B43" s="30">
        <v>0.2</v>
      </c>
      <c r="C43" s="30">
        <v>-0.52</v>
      </c>
      <c r="D43" s="30">
        <v>1.3</v>
      </c>
      <c r="E43" s="30">
        <v>1.04</v>
      </c>
      <c r="F43" s="30">
        <v>0.64</v>
      </c>
      <c r="G43" s="30">
        <v>1.58</v>
      </c>
      <c r="H43" s="30">
        <v>1.32</v>
      </c>
      <c r="I43" s="30">
        <v>-0.27</v>
      </c>
      <c r="J43" s="30">
        <v>7.0000000000000007E-2</v>
      </c>
      <c r="K43" s="30">
        <v>0.59</v>
      </c>
    </row>
    <row r="44" spans="1:11" x14ac:dyDescent="0.25">
      <c r="A44" s="28" t="s">
        <v>32</v>
      </c>
      <c r="B44" s="30">
        <v>0.45</v>
      </c>
      <c r="C44" s="30">
        <v>-0.2</v>
      </c>
      <c r="D44" s="30">
        <v>0.99</v>
      </c>
      <c r="E44" s="30">
        <v>4.29</v>
      </c>
      <c r="F44" s="30">
        <v>2.57</v>
      </c>
      <c r="G44" s="30">
        <v>-0.51</v>
      </c>
      <c r="H44" s="30">
        <v>2.61</v>
      </c>
      <c r="I44" s="30">
        <v>-0.3</v>
      </c>
      <c r="J44" s="30">
        <v>-0.03</v>
      </c>
      <c r="K44" s="30">
        <v>0.06</v>
      </c>
    </row>
    <row r="45" spans="1:11" x14ac:dyDescent="0.25">
      <c r="A45" s="28" t="s">
        <v>33</v>
      </c>
      <c r="B45" s="30">
        <v>0.7</v>
      </c>
      <c r="C45" s="30">
        <v>0.69</v>
      </c>
      <c r="D45" s="30">
        <v>0.67</v>
      </c>
      <c r="E45" s="30">
        <v>-0.55000000000000004</v>
      </c>
      <c r="F45" s="30">
        <v>0.72</v>
      </c>
      <c r="G45" s="30">
        <v>5.89</v>
      </c>
      <c r="H45" s="30">
        <v>0.82</v>
      </c>
      <c r="I45" s="30">
        <v>-0.27</v>
      </c>
      <c r="J45" s="30">
        <v>-0.14000000000000001</v>
      </c>
      <c r="K45" s="30">
        <v>0.32</v>
      </c>
    </row>
    <row r="46" spans="1:11" x14ac:dyDescent="0.25">
      <c r="A46" s="53" t="s">
        <v>0</v>
      </c>
      <c r="B46" s="53" t="s">
        <v>1</v>
      </c>
      <c r="C46" s="53" t="s">
        <v>2</v>
      </c>
      <c r="D46" s="53" t="s">
        <v>3</v>
      </c>
      <c r="E46" s="57" t="s">
        <v>4</v>
      </c>
      <c r="F46" s="55" t="s">
        <v>5</v>
      </c>
      <c r="G46" s="55" t="s">
        <v>6</v>
      </c>
      <c r="H46" s="57" t="s">
        <v>7</v>
      </c>
      <c r="I46" s="53" t="s">
        <v>8</v>
      </c>
      <c r="J46" s="53" t="s">
        <v>9</v>
      </c>
      <c r="K46" s="53" t="s">
        <v>10</v>
      </c>
    </row>
    <row r="47" spans="1:11" x14ac:dyDescent="0.25">
      <c r="A47" s="54"/>
      <c r="B47" s="54"/>
      <c r="C47" s="54"/>
      <c r="D47" s="54"/>
      <c r="E47" s="58"/>
      <c r="F47" s="56"/>
      <c r="G47" s="56"/>
      <c r="H47" s="58"/>
      <c r="I47" s="54"/>
      <c r="J47" s="54"/>
      <c r="K47" s="54"/>
    </row>
    <row r="48" spans="1:11" x14ac:dyDescent="0.25">
      <c r="A48" s="31" t="s">
        <v>36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</row>
    <row r="49" spans="1:11" x14ac:dyDescent="0.25">
      <c r="A49" s="28" t="s">
        <v>12</v>
      </c>
      <c r="B49" s="30">
        <v>0.89</v>
      </c>
      <c r="C49" s="30">
        <v>1.78</v>
      </c>
      <c r="D49" s="30">
        <v>-0.75</v>
      </c>
      <c r="E49" s="30">
        <v>-0.75</v>
      </c>
      <c r="F49" s="30">
        <v>0.42</v>
      </c>
      <c r="G49" s="30">
        <v>-2.37</v>
      </c>
      <c r="H49" s="30">
        <v>0.45</v>
      </c>
      <c r="I49" s="30">
        <v>-0.64</v>
      </c>
      <c r="J49" s="30">
        <v>0.19</v>
      </c>
      <c r="K49" s="30">
        <v>7.15</v>
      </c>
    </row>
    <row r="50" spans="1:11" x14ac:dyDescent="0.25">
      <c r="A50" s="28" t="s">
        <v>13</v>
      </c>
      <c r="B50" s="30">
        <v>0.74</v>
      </c>
      <c r="C50" s="30">
        <v>0.63</v>
      </c>
      <c r="D50" s="30">
        <v>0.66</v>
      </c>
      <c r="E50" s="30">
        <v>-0.63</v>
      </c>
      <c r="F50" s="30">
        <v>2.04</v>
      </c>
      <c r="G50" s="30">
        <v>-0.78</v>
      </c>
      <c r="H50" s="30">
        <v>2.76</v>
      </c>
      <c r="I50" s="30">
        <v>-0.22</v>
      </c>
      <c r="J50" s="30">
        <v>0.06</v>
      </c>
      <c r="K50" s="30">
        <v>-0.02</v>
      </c>
    </row>
    <row r="51" spans="1:11" x14ac:dyDescent="0.25">
      <c r="A51" s="28" t="s">
        <v>14</v>
      </c>
      <c r="B51" s="30">
        <v>1.27</v>
      </c>
      <c r="C51" s="30">
        <v>1.73</v>
      </c>
      <c r="D51" s="30">
        <v>0.92</v>
      </c>
      <c r="E51" s="30">
        <v>3.25</v>
      </c>
      <c r="F51" s="30">
        <v>1.65</v>
      </c>
      <c r="G51" s="30">
        <v>1.27</v>
      </c>
      <c r="H51" s="30">
        <v>1.65</v>
      </c>
      <c r="I51" s="30">
        <v>0</v>
      </c>
      <c r="J51" s="30">
        <v>-7.0000000000000007E-2</v>
      </c>
      <c r="K51" s="30">
        <v>-0.79</v>
      </c>
    </row>
    <row r="52" spans="1:11" x14ac:dyDescent="0.25">
      <c r="A52" s="28" t="s">
        <v>15</v>
      </c>
      <c r="B52" s="30">
        <v>1.17</v>
      </c>
      <c r="C52" s="30">
        <v>1.1299999999999999</v>
      </c>
      <c r="D52" s="30">
        <v>1.51</v>
      </c>
      <c r="E52" s="30">
        <v>1.27</v>
      </c>
      <c r="F52" s="30">
        <v>1.24</v>
      </c>
      <c r="G52" s="30">
        <v>1.76</v>
      </c>
      <c r="H52" s="30">
        <v>1.75</v>
      </c>
      <c r="I52" s="30">
        <v>-0.46</v>
      </c>
      <c r="J52" s="30">
        <v>1.74</v>
      </c>
      <c r="K52" s="30">
        <v>0.63</v>
      </c>
    </row>
    <row r="53" spans="1:11" x14ac:dyDescent="0.25">
      <c r="A53" s="28" t="s">
        <v>16</v>
      </c>
      <c r="B53" s="30">
        <v>0.55000000000000004</v>
      </c>
      <c r="C53" s="30">
        <v>0.56999999999999995</v>
      </c>
      <c r="D53" s="30">
        <v>0.24</v>
      </c>
      <c r="E53" s="30">
        <v>0.81</v>
      </c>
      <c r="F53" s="30">
        <v>0.98</v>
      </c>
      <c r="G53" s="30">
        <v>0.47</v>
      </c>
      <c r="H53" s="30">
        <v>1.74</v>
      </c>
      <c r="I53" s="30">
        <v>0.02</v>
      </c>
      <c r="J53" s="30">
        <v>0.75</v>
      </c>
      <c r="K53" s="30">
        <v>-7.0000000000000007E-2</v>
      </c>
    </row>
    <row r="54" spans="1:11" x14ac:dyDescent="0.25">
      <c r="A54" s="28" t="s">
        <v>17</v>
      </c>
      <c r="B54" s="30">
        <v>0.01</v>
      </c>
      <c r="C54" s="30">
        <v>-1.8</v>
      </c>
      <c r="D54" s="30">
        <v>1.64</v>
      </c>
      <c r="E54" s="30">
        <v>32.869999999999997</v>
      </c>
      <c r="F54" s="30">
        <v>0.24</v>
      </c>
      <c r="G54" s="30">
        <v>-0.67</v>
      </c>
      <c r="H54" s="30">
        <v>4.0599999999999996</v>
      </c>
      <c r="I54" s="30">
        <v>1.57</v>
      </c>
      <c r="J54" s="30">
        <v>0.2</v>
      </c>
      <c r="K54" s="30">
        <v>1.03</v>
      </c>
    </row>
    <row r="55" spans="1:11" x14ac:dyDescent="0.25">
      <c r="A55" s="28" t="s">
        <v>18</v>
      </c>
      <c r="B55" s="30">
        <v>1.35</v>
      </c>
      <c r="C55" s="30">
        <v>1.56</v>
      </c>
      <c r="D55" s="30">
        <v>1.1200000000000001</v>
      </c>
      <c r="E55" s="30">
        <v>3.16</v>
      </c>
      <c r="F55" s="30">
        <v>0.67</v>
      </c>
      <c r="G55" s="30">
        <v>-0.79</v>
      </c>
      <c r="H55" s="30">
        <v>1.06</v>
      </c>
      <c r="I55" s="30">
        <v>1.82</v>
      </c>
      <c r="J55" s="30">
        <v>0.08</v>
      </c>
      <c r="K55" s="30">
        <v>3.53</v>
      </c>
    </row>
    <row r="56" spans="1:11" x14ac:dyDescent="0.25">
      <c r="A56" s="28" t="s">
        <v>19</v>
      </c>
      <c r="B56" s="30">
        <v>1.44</v>
      </c>
      <c r="C56" s="30">
        <v>1.21</v>
      </c>
      <c r="D56" s="30">
        <v>3.39</v>
      </c>
      <c r="E56" s="30">
        <v>-0.55000000000000004</v>
      </c>
      <c r="F56" s="30">
        <v>0.2</v>
      </c>
      <c r="G56" s="30">
        <v>-1.69</v>
      </c>
      <c r="H56" s="30">
        <v>1.9</v>
      </c>
      <c r="I56" s="30">
        <v>0.56999999999999995</v>
      </c>
      <c r="J56" s="30">
        <v>-0.01</v>
      </c>
      <c r="K56" s="30">
        <v>-0.41</v>
      </c>
    </row>
    <row r="57" spans="1:11" x14ac:dyDescent="0.25">
      <c r="A57" s="28" t="s">
        <v>20</v>
      </c>
      <c r="B57" s="30">
        <v>0.06</v>
      </c>
      <c r="C57" s="30">
        <v>-1.39</v>
      </c>
      <c r="D57" s="30">
        <v>2.52</v>
      </c>
      <c r="E57" s="30">
        <v>2.16</v>
      </c>
      <c r="F57" s="30">
        <v>0.69</v>
      </c>
      <c r="G57" s="30">
        <v>2.2599999999999998</v>
      </c>
      <c r="H57" s="30">
        <v>1.0900000000000001</v>
      </c>
      <c r="I57" s="30">
        <v>0.28999999999999998</v>
      </c>
      <c r="J57" s="30">
        <v>-0.01</v>
      </c>
      <c r="K57" s="30">
        <v>-0.33</v>
      </c>
    </row>
    <row r="58" spans="1:11" x14ac:dyDescent="0.25">
      <c r="A58" s="28" t="s">
        <v>31</v>
      </c>
      <c r="B58" s="30">
        <v>0.64</v>
      </c>
      <c r="C58" s="30">
        <v>-0.09</v>
      </c>
      <c r="D58" s="30">
        <v>1.03</v>
      </c>
      <c r="E58" s="30">
        <v>-0.46</v>
      </c>
      <c r="F58" s="30">
        <v>0.42</v>
      </c>
      <c r="G58" s="30">
        <v>1.87</v>
      </c>
      <c r="H58" s="30">
        <v>5.15</v>
      </c>
      <c r="I58" s="30">
        <v>0.55000000000000004</v>
      </c>
      <c r="J58" s="30">
        <v>0.09</v>
      </c>
      <c r="K58" s="30">
        <v>0.18</v>
      </c>
    </row>
    <row r="59" spans="1:11" x14ac:dyDescent="0.25">
      <c r="A59" s="28" t="s">
        <v>32</v>
      </c>
      <c r="B59" s="30">
        <v>0.75</v>
      </c>
      <c r="C59" s="30">
        <v>-0.21</v>
      </c>
      <c r="D59" s="30">
        <v>1.76</v>
      </c>
      <c r="E59" s="30">
        <v>5.58</v>
      </c>
      <c r="F59" s="30">
        <v>1.03</v>
      </c>
      <c r="G59" s="30">
        <v>2.64</v>
      </c>
      <c r="H59" s="30">
        <v>3.62</v>
      </c>
      <c r="I59" s="30">
        <v>1.2</v>
      </c>
      <c r="J59" s="30">
        <v>-0.01</v>
      </c>
      <c r="K59" s="30">
        <v>0.08</v>
      </c>
    </row>
    <row r="60" spans="1:11" x14ac:dyDescent="0.25">
      <c r="A60" s="28" t="s">
        <v>33</v>
      </c>
      <c r="B60" s="30">
        <v>1.05</v>
      </c>
      <c r="C60" s="30">
        <v>0.56999999999999995</v>
      </c>
      <c r="D60" s="30">
        <v>0.46</v>
      </c>
      <c r="E60" s="30">
        <v>-0.28999999999999998</v>
      </c>
      <c r="F60" s="30">
        <v>0.74</v>
      </c>
      <c r="G60" s="30">
        <v>0.39</v>
      </c>
      <c r="H60" s="30">
        <v>1.03</v>
      </c>
      <c r="I60" s="30">
        <v>7.86</v>
      </c>
      <c r="J60" s="2">
        <v>0.1</v>
      </c>
      <c r="K60" s="30">
        <v>0.22</v>
      </c>
    </row>
    <row r="61" spans="1:11" x14ac:dyDescent="0.25">
      <c r="A61" s="53" t="s">
        <v>0</v>
      </c>
      <c r="B61" s="53" t="s">
        <v>1</v>
      </c>
      <c r="C61" s="53" t="s">
        <v>2</v>
      </c>
      <c r="D61" s="53" t="s">
        <v>3</v>
      </c>
      <c r="E61" s="57" t="s">
        <v>4</v>
      </c>
      <c r="F61" s="55" t="s">
        <v>5</v>
      </c>
      <c r="G61" s="55" t="s">
        <v>6</v>
      </c>
      <c r="H61" s="57" t="s">
        <v>7</v>
      </c>
      <c r="I61" s="53" t="s">
        <v>8</v>
      </c>
      <c r="J61" s="53" t="s">
        <v>9</v>
      </c>
      <c r="K61" s="53" t="s">
        <v>10</v>
      </c>
    </row>
    <row r="62" spans="1:11" x14ac:dyDescent="0.25">
      <c r="A62" s="54"/>
      <c r="B62" s="54"/>
      <c r="C62" s="54"/>
      <c r="D62" s="54"/>
      <c r="E62" s="58"/>
      <c r="F62" s="56"/>
      <c r="G62" s="56"/>
      <c r="H62" s="58"/>
      <c r="I62" s="54"/>
      <c r="J62" s="54"/>
      <c r="K62" s="54"/>
    </row>
    <row r="63" spans="1:11" x14ac:dyDescent="0.25">
      <c r="A63" s="31" t="s">
        <v>37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</row>
    <row r="64" spans="1:11" x14ac:dyDescent="0.25">
      <c r="A64" s="28" t="s">
        <v>12</v>
      </c>
      <c r="B64" s="30">
        <v>0.99</v>
      </c>
      <c r="C64" s="30">
        <v>0.55000000000000004</v>
      </c>
      <c r="D64" s="30">
        <v>1.92</v>
      </c>
      <c r="E64" s="30">
        <v>1.1499999999999999</v>
      </c>
      <c r="F64" s="30">
        <v>0.65</v>
      </c>
      <c r="G64" s="30">
        <v>0.98</v>
      </c>
      <c r="H64" s="30">
        <v>-0.27</v>
      </c>
      <c r="I64" s="30">
        <v>6.13</v>
      </c>
      <c r="J64" s="30">
        <v>-0.11</v>
      </c>
      <c r="K64" s="30">
        <v>-5.16</v>
      </c>
    </row>
    <row r="65" spans="1:11" x14ac:dyDescent="0.25">
      <c r="A65" s="28" t="s">
        <v>13</v>
      </c>
      <c r="B65" s="30">
        <v>0.97</v>
      </c>
      <c r="C65" s="30">
        <v>1.57</v>
      </c>
      <c r="D65" s="30">
        <v>0.65</v>
      </c>
      <c r="E65" s="30">
        <v>2.0699999999999998</v>
      </c>
      <c r="F65" s="30">
        <v>0.1</v>
      </c>
      <c r="G65" s="30">
        <v>0.85</v>
      </c>
      <c r="H65" s="30">
        <v>1.44</v>
      </c>
      <c r="I65" s="30">
        <v>-1.65</v>
      </c>
      <c r="J65" s="30">
        <v>0.54</v>
      </c>
      <c r="K65" s="30">
        <v>0.97</v>
      </c>
    </row>
    <row r="66" spans="1:11" x14ac:dyDescent="0.25">
      <c r="A66" s="28" t="s">
        <v>14</v>
      </c>
      <c r="B66" s="30">
        <v>0.21</v>
      </c>
      <c r="C66" s="30">
        <v>-0.37</v>
      </c>
      <c r="D66" s="30">
        <v>2</v>
      </c>
      <c r="E66" s="30">
        <v>2.9</v>
      </c>
      <c r="F66" s="30">
        <v>0.01</v>
      </c>
      <c r="G66" s="30">
        <v>0.85</v>
      </c>
      <c r="H66" s="30">
        <v>4.83</v>
      </c>
      <c r="I66" s="30">
        <v>-5.15</v>
      </c>
      <c r="J66" s="30">
        <v>0.08</v>
      </c>
      <c r="K66" s="30">
        <v>-1.46</v>
      </c>
    </row>
    <row r="67" spans="1:11" x14ac:dyDescent="0.25">
      <c r="A67" s="28" t="s">
        <v>15</v>
      </c>
      <c r="B67" s="30">
        <v>0.94</v>
      </c>
      <c r="C67" s="30">
        <v>0.77</v>
      </c>
      <c r="D67" s="30">
        <v>1.7</v>
      </c>
      <c r="E67" s="30">
        <v>2.4700000000000002</v>
      </c>
      <c r="F67" s="30">
        <v>0.2</v>
      </c>
      <c r="G67" s="30">
        <v>3.78</v>
      </c>
      <c r="H67" s="30">
        <v>3.05</v>
      </c>
      <c r="I67" s="30">
        <v>-1.06</v>
      </c>
      <c r="J67" s="30">
        <v>0.32</v>
      </c>
      <c r="K67" s="30">
        <v>-1.67</v>
      </c>
    </row>
    <row r="68" spans="1:11" x14ac:dyDescent="0.25">
      <c r="A68" s="28" t="s">
        <v>16</v>
      </c>
      <c r="B68" s="30">
        <v>0.89</v>
      </c>
      <c r="C68" s="30">
        <v>0.97</v>
      </c>
      <c r="D68" s="30">
        <v>0.71</v>
      </c>
      <c r="E68" s="30">
        <v>0.09</v>
      </c>
      <c r="F68" s="30">
        <v>0.28999999999999998</v>
      </c>
      <c r="G68" s="30">
        <v>0.97</v>
      </c>
      <c r="H68" s="30">
        <v>1.58</v>
      </c>
      <c r="I68" s="30">
        <v>0.4</v>
      </c>
      <c r="J68" s="30">
        <v>2.69</v>
      </c>
      <c r="K68" s="30">
        <v>-0.31</v>
      </c>
    </row>
    <row r="69" spans="1:11" x14ac:dyDescent="0.25">
      <c r="A69" s="28" t="s">
        <v>17</v>
      </c>
      <c r="B69" s="30">
        <v>0.64</v>
      </c>
      <c r="C69" s="30">
        <v>0.41</v>
      </c>
      <c r="D69" s="30">
        <v>1.55</v>
      </c>
      <c r="E69" s="30">
        <v>0.92</v>
      </c>
      <c r="F69" s="30">
        <v>-0.05</v>
      </c>
      <c r="G69" s="30">
        <v>-2.2200000000000002</v>
      </c>
      <c r="H69" s="30">
        <v>1.63</v>
      </c>
      <c r="I69" s="30">
        <v>0.51</v>
      </c>
      <c r="J69" s="30">
        <v>-0.04</v>
      </c>
      <c r="K69" s="30">
        <v>0.31</v>
      </c>
    </row>
    <row r="70" spans="1:11" x14ac:dyDescent="0.25">
      <c r="A70" s="28" t="s">
        <v>18</v>
      </c>
      <c r="B70" s="30">
        <v>0.17</v>
      </c>
      <c r="C70" s="30">
        <v>-0.19</v>
      </c>
      <c r="D70" s="30">
        <v>1.24</v>
      </c>
      <c r="E70" s="30">
        <v>0.46</v>
      </c>
      <c r="F70" s="30">
        <v>1.18</v>
      </c>
      <c r="G70" s="30">
        <v>-5.84</v>
      </c>
      <c r="H70" s="30">
        <v>2.15</v>
      </c>
      <c r="I70" s="30">
        <v>-1.35</v>
      </c>
      <c r="J70" s="30">
        <v>0.23</v>
      </c>
      <c r="K70" s="30">
        <v>-0.56000000000000005</v>
      </c>
    </row>
    <row r="71" spans="1:11" x14ac:dyDescent="0.25">
      <c r="A71" s="28" t="s">
        <v>19</v>
      </c>
      <c r="B71" s="30">
        <v>-0.46</v>
      </c>
      <c r="C71" s="30">
        <v>-1.67</v>
      </c>
      <c r="D71" s="30">
        <v>0.46</v>
      </c>
      <c r="E71" s="30">
        <v>1.9</v>
      </c>
      <c r="F71" s="30">
        <v>-0.04</v>
      </c>
      <c r="G71" s="30">
        <v>2.5099999999999998</v>
      </c>
      <c r="H71" s="30">
        <v>3.19</v>
      </c>
      <c r="I71" s="30">
        <v>0.82</v>
      </c>
      <c r="J71" s="30">
        <v>1.35</v>
      </c>
      <c r="K71" s="30">
        <v>-0.13</v>
      </c>
    </row>
    <row r="72" spans="1:11" x14ac:dyDescent="0.25">
      <c r="A72" s="28" t="s">
        <v>20</v>
      </c>
      <c r="B72" s="30">
        <v>0.88</v>
      </c>
      <c r="C72" s="30">
        <v>1.1200000000000001</v>
      </c>
      <c r="D72" s="30">
        <v>-0.06</v>
      </c>
      <c r="E72" s="30">
        <v>0.26</v>
      </c>
      <c r="F72" s="30">
        <v>0.61</v>
      </c>
      <c r="G72" s="30">
        <v>0.49</v>
      </c>
      <c r="H72" s="30">
        <v>1.52</v>
      </c>
      <c r="I72" s="30">
        <v>2.79</v>
      </c>
      <c r="J72" s="30">
        <v>-0.01</v>
      </c>
      <c r="K72" s="30">
        <v>0.06</v>
      </c>
    </row>
    <row r="73" spans="1:11" x14ac:dyDescent="0.25">
      <c r="A73" s="28" t="s">
        <v>31</v>
      </c>
      <c r="B73" s="30">
        <v>0.24</v>
      </c>
      <c r="C73" s="30">
        <v>-0.6</v>
      </c>
      <c r="D73" s="30">
        <v>0.86</v>
      </c>
      <c r="E73" s="30">
        <v>0.86</v>
      </c>
      <c r="F73" s="30">
        <v>0.95</v>
      </c>
      <c r="G73" s="30">
        <v>-0.99</v>
      </c>
      <c r="H73" s="30">
        <v>2.91</v>
      </c>
      <c r="I73" s="30">
        <v>1.38</v>
      </c>
      <c r="J73" s="30">
        <v>0.21</v>
      </c>
      <c r="K73" s="30">
        <v>0.03</v>
      </c>
    </row>
    <row r="74" spans="1:11" x14ac:dyDescent="0.25">
      <c r="A74" s="28" t="s">
        <v>32</v>
      </c>
      <c r="B74" s="30">
        <v>1.22</v>
      </c>
      <c r="C74" s="30">
        <v>1.1499999999999999</v>
      </c>
      <c r="D74" s="30">
        <v>1.1100000000000001</v>
      </c>
      <c r="E74" s="30">
        <v>0.95</v>
      </c>
      <c r="F74" s="30">
        <v>0.39</v>
      </c>
      <c r="G74" s="30">
        <v>-0.06</v>
      </c>
      <c r="H74" s="30">
        <v>3.33</v>
      </c>
      <c r="I74" s="30">
        <v>2.93</v>
      </c>
      <c r="J74" s="30">
        <v>-0.76</v>
      </c>
      <c r="K74" s="30">
        <v>0.04</v>
      </c>
    </row>
    <row r="75" spans="1:11" x14ac:dyDescent="0.25">
      <c r="A75" s="28" t="s">
        <v>33</v>
      </c>
      <c r="B75" s="30">
        <v>0.94</v>
      </c>
      <c r="C75" s="30">
        <v>0.87</v>
      </c>
      <c r="D75" s="30">
        <v>0.8</v>
      </c>
      <c r="E75" s="30">
        <v>2.79</v>
      </c>
      <c r="F75" s="30">
        <v>3.63</v>
      </c>
      <c r="G75" s="30">
        <v>-0.77</v>
      </c>
      <c r="H75" s="30">
        <v>0.18</v>
      </c>
      <c r="I75" s="30">
        <v>0.57999999999999996</v>
      </c>
      <c r="J75" s="30">
        <v>-0.79</v>
      </c>
      <c r="K75" s="30">
        <v>2.4500000000000002</v>
      </c>
    </row>
    <row r="76" spans="1:11" x14ac:dyDescent="0.25">
      <c r="A76" s="53" t="s">
        <v>0</v>
      </c>
      <c r="B76" s="53" t="s">
        <v>1</v>
      </c>
      <c r="C76" s="53" t="s">
        <v>2</v>
      </c>
      <c r="D76" s="53" t="s">
        <v>3</v>
      </c>
      <c r="E76" s="57" t="s">
        <v>4</v>
      </c>
      <c r="F76" s="55" t="s">
        <v>5</v>
      </c>
      <c r="G76" s="55" t="s">
        <v>6</v>
      </c>
      <c r="H76" s="57" t="s">
        <v>7</v>
      </c>
      <c r="I76" s="53" t="s">
        <v>8</v>
      </c>
      <c r="J76" s="53" t="s">
        <v>9</v>
      </c>
      <c r="K76" s="53" t="s">
        <v>10</v>
      </c>
    </row>
    <row r="77" spans="1:11" x14ac:dyDescent="0.25">
      <c r="A77" s="54"/>
      <c r="B77" s="54"/>
      <c r="C77" s="54"/>
      <c r="D77" s="54"/>
      <c r="E77" s="58"/>
      <c r="F77" s="56"/>
      <c r="G77" s="56"/>
      <c r="H77" s="58"/>
      <c r="I77" s="54"/>
      <c r="J77" s="54"/>
      <c r="K77" s="54"/>
    </row>
    <row r="78" spans="1:11" x14ac:dyDescent="0.25">
      <c r="A78" s="31" t="s">
        <v>38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</row>
    <row r="79" spans="1:11" x14ac:dyDescent="0.25">
      <c r="A79" s="28" t="s">
        <v>12</v>
      </c>
      <c r="B79" s="30">
        <v>0.81</v>
      </c>
      <c r="C79" s="30">
        <v>1.2</v>
      </c>
      <c r="D79" s="30">
        <v>0.51</v>
      </c>
      <c r="E79" s="30">
        <v>-0.2</v>
      </c>
      <c r="F79" s="30">
        <v>0.78</v>
      </c>
      <c r="G79" s="30">
        <v>0.42</v>
      </c>
      <c r="H79" s="30">
        <v>-2.5</v>
      </c>
      <c r="I79" s="30">
        <v>0.06</v>
      </c>
      <c r="J79" s="30">
        <v>-0.84</v>
      </c>
      <c r="K79" s="30">
        <v>8.27</v>
      </c>
    </row>
    <row r="80" spans="1:11" x14ac:dyDescent="0.25">
      <c r="A80" s="28" t="s">
        <v>13</v>
      </c>
      <c r="B80" s="30">
        <v>0.14000000000000001</v>
      </c>
      <c r="C80" s="30">
        <v>-0.24</v>
      </c>
      <c r="D80" s="30">
        <v>0.74</v>
      </c>
      <c r="E80" s="30">
        <v>-0.2</v>
      </c>
      <c r="F80" s="30">
        <v>0.3</v>
      </c>
      <c r="G80" s="30">
        <v>-3.47</v>
      </c>
      <c r="H80" s="30">
        <v>1.42</v>
      </c>
      <c r="I80" s="30">
        <v>0.01</v>
      </c>
      <c r="J80" s="30">
        <v>0.37</v>
      </c>
      <c r="K80" s="30">
        <v>1.17</v>
      </c>
    </row>
    <row r="81" spans="1:11" x14ac:dyDescent="0.25">
      <c r="A81" s="28" t="s">
        <v>14</v>
      </c>
      <c r="B81" s="30">
        <v>0.83</v>
      </c>
      <c r="C81" s="30">
        <v>0.92</v>
      </c>
      <c r="D81" s="30">
        <v>0.37</v>
      </c>
      <c r="E81" s="30">
        <v>0.98</v>
      </c>
      <c r="F81" s="30">
        <v>0.94</v>
      </c>
      <c r="G81" s="30">
        <v>0.94</v>
      </c>
      <c r="H81" s="30">
        <v>1.0900000000000001</v>
      </c>
      <c r="I81" s="30">
        <v>1.52</v>
      </c>
      <c r="J81" s="30">
        <v>0.25</v>
      </c>
      <c r="K81" s="30">
        <v>0.92</v>
      </c>
    </row>
    <row r="82" spans="1:11" x14ac:dyDescent="0.25">
      <c r="A82" s="28" t="s">
        <v>15</v>
      </c>
      <c r="B82" s="30">
        <v>0.42</v>
      </c>
      <c r="C82" s="30">
        <v>-0.13</v>
      </c>
      <c r="D82" s="30">
        <v>0.78</v>
      </c>
      <c r="E82" s="30">
        <v>-0.81</v>
      </c>
      <c r="F82" s="30">
        <v>0.65</v>
      </c>
      <c r="G82" s="30">
        <v>-0.5</v>
      </c>
      <c r="H82" s="30">
        <v>1.48</v>
      </c>
      <c r="I82" s="30">
        <v>1.52</v>
      </c>
      <c r="J82" s="30">
        <v>2.04</v>
      </c>
      <c r="K82" s="30">
        <v>0.08</v>
      </c>
    </row>
    <row r="83" spans="1:11" x14ac:dyDescent="0.25">
      <c r="A83" s="28" t="s">
        <v>16</v>
      </c>
      <c r="B83" s="30">
        <v>0.89</v>
      </c>
      <c r="C83" s="30">
        <v>1.53</v>
      </c>
      <c r="D83" s="30">
        <v>0.37</v>
      </c>
      <c r="E83" s="30">
        <v>1.32</v>
      </c>
      <c r="F83" s="30">
        <v>-0.57999999999999996</v>
      </c>
      <c r="G83" s="30">
        <v>-0.83</v>
      </c>
      <c r="H83" s="30">
        <v>1.91</v>
      </c>
      <c r="I83" s="30">
        <v>-0.21</v>
      </c>
      <c r="J83" s="30">
        <v>-0.2</v>
      </c>
      <c r="K83" s="30">
        <v>0.41</v>
      </c>
    </row>
    <row r="84" spans="1:11" x14ac:dyDescent="0.25">
      <c r="A84" s="28" t="s">
        <v>17</v>
      </c>
      <c r="B84" s="30">
        <v>0.26</v>
      </c>
      <c r="C84" s="30">
        <v>-0.26</v>
      </c>
      <c r="D84" s="30">
        <v>0.91</v>
      </c>
      <c r="E84" s="30">
        <v>0.66</v>
      </c>
      <c r="F84" s="30">
        <v>0.74</v>
      </c>
      <c r="G84" s="30">
        <v>0.11</v>
      </c>
      <c r="H84" s="30">
        <v>1.77</v>
      </c>
      <c r="I84" s="30">
        <v>0</v>
      </c>
      <c r="J84" s="30">
        <v>0.85</v>
      </c>
      <c r="K84" s="30">
        <v>-0.47</v>
      </c>
    </row>
    <row r="85" spans="1:11" x14ac:dyDescent="0.25">
      <c r="A85" s="28" t="s">
        <v>18</v>
      </c>
      <c r="B85" s="30">
        <v>0.65</v>
      </c>
      <c r="C85" s="30">
        <v>0.26</v>
      </c>
      <c r="D85" s="30">
        <v>1.9</v>
      </c>
      <c r="E85" s="30">
        <v>0.83</v>
      </c>
      <c r="F85" s="30">
        <v>0.91</v>
      </c>
      <c r="G85" s="30">
        <v>-0.84</v>
      </c>
      <c r="H85" s="30">
        <v>1.47</v>
      </c>
      <c r="I85" s="30">
        <v>-0.77</v>
      </c>
      <c r="J85" s="30">
        <v>0.21</v>
      </c>
      <c r="K85" s="30">
        <v>0.32</v>
      </c>
    </row>
    <row r="86" spans="1:11" x14ac:dyDescent="0.25">
      <c r="A86" s="28" t="s">
        <v>19</v>
      </c>
      <c r="B86" s="30">
        <v>0.41</v>
      </c>
      <c r="C86" s="30">
        <v>0.25</v>
      </c>
      <c r="D86" s="30">
        <v>0.76</v>
      </c>
      <c r="E86" s="30">
        <v>3.42</v>
      </c>
      <c r="F86" s="30">
        <v>0.57999999999999996</v>
      </c>
      <c r="G86" s="30">
        <v>2.14</v>
      </c>
      <c r="H86" s="30">
        <v>1.01</v>
      </c>
      <c r="I86" s="30">
        <v>-0.18</v>
      </c>
      <c r="J86" s="30">
        <v>0.08</v>
      </c>
      <c r="K86" s="30">
        <v>-1.03</v>
      </c>
    </row>
    <row r="87" spans="1:11" x14ac:dyDescent="0.25">
      <c r="A87" s="28" t="s">
        <v>20</v>
      </c>
      <c r="B87" s="30">
        <v>0.4</v>
      </c>
      <c r="C87" s="30">
        <v>0.56000000000000005</v>
      </c>
      <c r="D87" s="30">
        <v>-0.08</v>
      </c>
      <c r="E87" s="30">
        <v>0.69</v>
      </c>
      <c r="F87" s="30">
        <v>0.06</v>
      </c>
      <c r="G87" s="30">
        <v>-2.2200000000000002</v>
      </c>
      <c r="H87" s="30">
        <v>2.17</v>
      </c>
      <c r="I87" s="30">
        <v>-0.01</v>
      </c>
      <c r="J87" s="30">
        <v>0.79</v>
      </c>
      <c r="K87" s="30">
        <v>0.45</v>
      </c>
    </row>
    <row r="88" spans="1:11" x14ac:dyDescent="0.25">
      <c r="A88" s="28" t="s">
        <v>31</v>
      </c>
      <c r="B88" s="30">
        <v>0.6</v>
      </c>
      <c r="C88" s="30">
        <v>0.99</v>
      </c>
      <c r="D88" s="30">
        <v>0.38</v>
      </c>
      <c r="E88" s="30">
        <v>1.52</v>
      </c>
      <c r="F88" s="30">
        <v>0.05</v>
      </c>
      <c r="G88" s="30">
        <v>-1.62</v>
      </c>
      <c r="H88" s="30">
        <v>1.01</v>
      </c>
      <c r="I88" s="30">
        <v>-0.21</v>
      </c>
      <c r="J88" s="30">
        <v>0.01</v>
      </c>
      <c r="K88" s="30">
        <v>0.26</v>
      </c>
    </row>
    <row r="89" spans="1:11" x14ac:dyDescent="0.25">
      <c r="A89" s="28" t="s">
        <v>32</v>
      </c>
      <c r="B89" s="30">
        <v>0.77</v>
      </c>
      <c r="C89" s="30">
        <v>1.24</v>
      </c>
      <c r="D89" s="30">
        <v>1</v>
      </c>
      <c r="E89" s="30">
        <v>-0.4</v>
      </c>
      <c r="F89" s="30">
        <v>0.36</v>
      </c>
      <c r="G89" s="30">
        <v>1.32</v>
      </c>
      <c r="H89" s="30">
        <v>1.45</v>
      </c>
      <c r="I89" s="30">
        <v>-2.71</v>
      </c>
      <c r="J89" s="30">
        <v>0.14000000000000001</v>
      </c>
      <c r="K89" s="30">
        <v>-0.42</v>
      </c>
    </row>
    <row r="90" spans="1:11" x14ac:dyDescent="0.25">
      <c r="A90" s="28" t="s">
        <v>33</v>
      </c>
      <c r="B90" s="30">
        <v>-0.18</v>
      </c>
      <c r="C90" s="30">
        <v>-1.21</v>
      </c>
      <c r="D90" s="30">
        <v>0.98</v>
      </c>
      <c r="E90" s="30">
        <v>-0.43</v>
      </c>
      <c r="F90" s="30">
        <v>0.25</v>
      </c>
      <c r="G90" s="30">
        <v>0.9</v>
      </c>
      <c r="H90" s="30">
        <v>1.7</v>
      </c>
      <c r="I90" s="30">
        <v>0</v>
      </c>
      <c r="J90" s="30">
        <v>0.77</v>
      </c>
      <c r="K90" s="30">
        <v>0.54</v>
      </c>
    </row>
    <row r="91" spans="1:11" x14ac:dyDescent="0.25">
      <c r="A91" s="53" t="s">
        <v>0</v>
      </c>
      <c r="B91" s="53" t="s">
        <v>1</v>
      </c>
      <c r="C91" s="53" t="s">
        <v>2</v>
      </c>
      <c r="D91" s="53" t="s">
        <v>3</v>
      </c>
      <c r="E91" s="57" t="s">
        <v>4</v>
      </c>
      <c r="F91" s="55" t="s">
        <v>5</v>
      </c>
      <c r="G91" s="55" t="s">
        <v>6</v>
      </c>
      <c r="H91" s="57" t="s">
        <v>7</v>
      </c>
      <c r="I91" s="53" t="s">
        <v>8</v>
      </c>
      <c r="J91" s="53" t="s">
        <v>9</v>
      </c>
      <c r="K91" s="53" t="s">
        <v>10</v>
      </c>
    </row>
    <row r="92" spans="1:11" x14ac:dyDescent="0.25">
      <c r="A92" s="54"/>
      <c r="B92" s="54"/>
      <c r="C92" s="54"/>
      <c r="D92" s="54"/>
      <c r="E92" s="58"/>
      <c r="F92" s="56"/>
      <c r="G92" s="56"/>
      <c r="H92" s="58"/>
      <c r="I92" s="54"/>
      <c r="J92" s="54"/>
      <c r="K92" s="54"/>
    </row>
    <row r="93" spans="1:11" x14ac:dyDescent="0.25">
      <c r="A93" s="31" t="s">
        <v>39</v>
      </c>
      <c r="B93" s="29"/>
      <c r="C93" s="29"/>
      <c r="D93" s="29"/>
      <c r="E93" s="29"/>
      <c r="F93" s="29"/>
      <c r="G93" s="29"/>
      <c r="H93" s="29"/>
      <c r="I93" s="29"/>
      <c r="J93" s="29"/>
      <c r="K93" s="29"/>
    </row>
    <row r="94" spans="1:11" x14ac:dyDescent="0.25">
      <c r="A94" s="28" t="s">
        <v>12</v>
      </c>
      <c r="B94" s="30">
        <v>0.8</v>
      </c>
      <c r="C94" s="30">
        <v>0.76</v>
      </c>
      <c r="D94" s="30">
        <v>1.07</v>
      </c>
      <c r="E94" s="30">
        <v>-0.89</v>
      </c>
      <c r="F94" s="30">
        <v>0.62</v>
      </c>
      <c r="G94" s="30">
        <v>0.12</v>
      </c>
      <c r="H94" s="30">
        <v>1.56</v>
      </c>
      <c r="I94" s="30">
        <v>-1.17</v>
      </c>
      <c r="J94" s="30">
        <v>0.04</v>
      </c>
      <c r="K94" s="30">
        <v>4.25</v>
      </c>
    </row>
    <row r="95" spans="1:11" x14ac:dyDescent="0.25">
      <c r="A95" s="28" t="s">
        <v>13</v>
      </c>
      <c r="B95" s="30">
        <v>0.39</v>
      </c>
      <c r="C95" s="30">
        <v>-0.72</v>
      </c>
      <c r="D95" s="30">
        <v>2.61</v>
      </c>
      <c r="E95" s="30">
        <v>-0.83</v>
      </c>
      <c r="F95" s="30">
        <v>-0.54</v>
      </c>
      <c r="G95" s="30">
        <v>-0.28999999999999998</v>
      </c>
      <c r="H95" s="30">
        <v>0.59</v>
      </c>
      <c r="I95" s="30">
        <v>2.17</v>
      </c>
      <c r="J95" s="30">
        <v>0.23</v>
      </c>
      <c r="K95" s="30">
        <v>1.01</v>
      </c>
    </row>
    <row r="96" spans="1:11" x14ac:dyDescent="0.25">
      <c r="A96" s="28" t="s">
        <v>14</v>
      </c>
      <c r="B96" s="30">
        <v>0.44</v>
      </c>
      <c r="C96" s="30">
        <v>0.64</v>
      </c>
      <c r="D96" s="30">
        <v>0.28000000000000003</v>
      </c>
      <c r="E96" s="30">
        <v>0.57999999999999996</v>
      </c>
      <c r="F96" s="30">
        <v>0.08</v>
      </c>
      <c r="G96" s="30">
        <v>0.98</v>
      </c>
      <c r="H96" s="30">
        <v>0.48</v>
      </c>
      <c r="I96" s="30">
        <v>-0.08</v>
      </c>
      <c r="J96" s="30">
        <v>0.4</v>
      </c>
      <c r="K96" s="30">
        <v>0.03</v>
      </c>
    </row>
    <row r="97" spans="1:11" x14ac:dyDescent="0.25">
      <c r="A97" s="28" t="s">
        <v>15</v>
      </c>
      <c r="B97" s="30">
        <v>0.28000000000000003</v>
      </c>
      <c r="C97" s="30">
        <v>-0.39</v>
      </c>
      <c r="D97" s="30">
        <v>1.68</v>
      </c>
      <c r="E97" s="30">
        <v>1.48</v>
      </c>
      <c r="F97" s="30">
        <v>-0.38</v>
      </c>
      <c r="G97" s="30">
        <v>0.92</v>
      </c>
      <c r="H97" s="30">
        <v>1.37</v>
      </c>
      <c r="I97" s="30">
        <v>0.27</v>
      </c>
      <c r="J97" s="30">
        <v>-0.03</v>
      </c>
      <c r="K97" s="30">
        <v>0.09</v>
      </c>
    </row>
    <row r="98" spans="1:11" x14ac:dyDescent="0.25">
      <c r="A98" s="28" t="s">
        <v>16</v>
      </c>
      <c r="B98" s="30">
        <v>0.59</v>
      </c>
      <c r="C98" s="30">
        <v>0.34</v>
      </c>
      <c r="D98" s="30">
        <v>1.1100000000000001</v>
      </c>
      <c r="E98" s="30">
        <v>0.89</v>
      </c>
      <c r="F98" s="30">
        <v>0.25</v>
      </c>
      <c r="G98" s="30">
        <v>1.78</v>
      </c>
      <c r="H98" s="30">
        <v>1.17</v>
      </c>
      <c r="I98" s="30">
        <v>0.43</v>
      </c>
      <c r="J98" s="30">
        <v>0.02</v>
      </c>
      <c r="K98" s="30">
        <v>0.6</v>
      </c>
    </row>
    <row r="99" spans="1:11" x14ac:dyDescent="0.25">
      <c r="A99" s="28" t="s">
        <v>17</v>
      </c>
      <c r="B99" s="30">
        <v>0.45</v>
      </c>
      <c r="C99" s="30">
        <v>-0.17</v>
      </c>
      <c r="D99" s="30">
        <v>2.04</v>
      </c>
      <c r="E99" s="30">
        <v>1.58</v>
      </c>
      <c r="F99" s="30">
        <v>0.12</v>
      </c>
      <c r="G99" s="30">
        <v>-0.03</v>
      </c>
      <c r="H99" s="30">
        <v>1.54</v>
      </c>
      <c r="I99" s="30">
        <v>-0.26</v>
      </c>
      <c r="J99" s="30">
        <v>0.02</v>
      </c>
      <c r="K99" s="30">
        <v>0.01</v>
      </c>
    </row>
    <row r="100" spans="1:11" x14ac:dyDescent="0.25">
      <c r="A100" s="28" t="s">
        <v>18</v>
      </c>
      <c r="B100" s="30">
        <v>0.49</v>
      </c>
      <c r="C100" s="30">
        <v>0.65</v>
      </c>
      <c r="D100" s="30">
        <v>1</v>
      </c>
      <c r="E100" s="30">
        <v>0.12</v>
      </c>
      <c r="F100" s="30">
        <v>0.4</v>
      </c>
      <c r="G100" s="30">
        <v>0.82</v>
      </c>
      <c r="H100" s="30">
        <v>1.49</v>
      </c>
      <c r="I100" s="30">
        <v>-0.18</v>
      </c>
      <c r="J100" s="30">
        <v>0</v>
      </c>
      <c r="K100" s="30">
        <v>-2.02</v>
      </c>
    </row>
    <row r="101" spans="1:11" x14ac:dyDescent="0.25">
      <c r="A101" s="28" t="s">
        <v>19</v>
      </c>
      <c r="B101" s="30">
        <v>0.48</v>
      </c>
      <c r="C101" s="30">
        <v>0.46</v>
      </c>
      <c r="D101" s="30">
        <v>0.6</v>
      </c>
      <c r="E101" s="30">
        <v>-0.35</v>
      </c>
      <c r="F101" s="30">
        <v>1.01</v>
      </c>
      <c r="G101" s="30">
        <v>0.25</v>
      </c>
      <c r="H101" s="30">
        <v>0.98</v>
      </c>
      <c r="I101" s="30">
        <v>-0.36</v>
      </c>
      <c r="J101" s="30">
        <v>0.55000000000000004</v>
      </c>
      <c r="K101" s="30">
        <v>-0.31</v>
      </c>
    </row>
    <row r="102" spans="1:11" x14ac:dyDescent="0.25">
      <c r="A102" s="28" t="s">
        <v>20</v>
      </c>
      <c r="B102" s="30">
        <v>0.56000000000000005</v>
      </c>
      <c r="C102" s="30">
        <v>0.65</v>
      </c>
      <c r="D102" s="30">
        <v>0.94</v>
      </c>
      <c r="E102" s="30">
        <v>-0.12</v>
      </c>
      <c r="F102" s="30">
        <v>0.61</v>
      </c>
      <c r="G102" s="30">
        <v>-2.59</v>
      </c>
      <c r="H102" s="30">
        <v>1.21</v>
      </c>
      <c r="I102" s="30">
        <v>-0.35</v>
      </c>
      <c r="J102" s="30">
        <v>0.03</v>
      </c>
      <c r="K102" s="30">
        <v>0.02</v>
      </c>
    </row>
    <row r="103" spans="1:11" x14ac:dyDescent="0.25">
      <c r="A103" s="28" t="s">
        <v>31</v>
      </c>
      <c r="B103" s="30">
        <v>0.53</v>
      </c>
      <c r="C103" s="30">
        <v>0.47</v>
      </c>
      <c r="D103" s="30">
        <v>0.85</v>
      </c>
      <c r="E103" s="30">
        <v>0.1</v>
      </c>
      <c r="F103" s="30">
        <v>0.5</v>
      </c>
      <c r="G103" s="30">
        <v>0.31</v>
      </c>
      <c r="H103" s="30">
        <v>1.17</v>
      </c>
      <c r="I103" s="30">
        <v>7.0000000000000007E-2</v>
      </c>
      <c r="J103" s="30">
        <v>-0.05</v>
      </c>
      <c r="K103" s="30">
        <v>-0.01</v>
      </c>
    </row>
    <row r="104" spans="1:11" x14ac:dyDescent="0.25">
      <c r="A104" s="28" t="s">
        <v>32</v>
      </c>
      <c r="B104" s="30">
        <v>0.33</v>
      </c>
      <c r="C104" s="30">
        <v>0.19</v>
      </c>
      <c r="D104" s="30">
        <v>1.55</v>
      </c>
      <c r="E104" s="30">
        <v>0.69</v>
      </c>
      <c r="F104" s="30">
        <v>-0.36</v>
      </c>
      <c r="G104" s="30">
        <v>-2.4500000000000002</v>
      </c>
      <c r="H104" s="30">
        <v>0.7</v>
      </c>
      <c r="I104" s="30">
        <v>-0.67</v>
      </c>
      <c r="J104" s="30">
        <v>-0.1</v>
      </c>
      <c r="K104" s="30">
        <v>-0.56999999999999995</v>
      </c>
    </row>
    <row r="105" spans="1:11" x14ac:dyDescent="0.25">
      <c r="A105" s="28" t="s">
        <v>33</v>
      </c>
      <c r="B105" s="30">
        <v>1.08</v>
      </c>
      <c r="C105" s="30">
        <v>1.79</v>
      </c>
      <c r="D105" s="30">
        <v>0.28999999999999998</v>
      </c>
      <c r="E105" s="30">
        <v>0.26</v>
      </c>
      <c r="F105" s="30">
        <v>0.87</v>
      </c>
      <c r="G105" s="30">
        <v>-0.89</v>
      </c>
      <c r="H105" s="30">
        <v>0.64</v>
      </c>
      <c r="I105" s="30">
        <v>0.5</v>
      </c>
      <c r="J105" s="30">
        <v>0</v>
      </c>
      <c r="K105" s="30">
        <v>0.78</v>
      </c>
    </row>
    <row r="106" spans="1:11" x14ac:dyDescent="0.25">
      <c r="A106" s="53" t="s">
        <v>0</v>
      </c>
      <c r="B106" s="53" t="s">
        <v>1</v>
      </c>
      <c r="C106" s="53" t="s">
        <v>2</v>
      </c>
      <c r="D106" s="53" t="s">
        <v>3</v>
      </c>
      <c r="E106" s="57" t="s">
        <v>4</v>
      </c>
      <c r="F106" s="55" t="s">
        <v>5</v>
      </c>
      <c r="G106" s="55" t="s">
        <v>6</v>
      </c>
      <c r="H106" s="57" t="s">
        <v>7</v>
      </c>
      <c r="I106" s="53" t="s">
        <v>8</v>
      </c>
      <c r="J106" s="53" t="s">
        <v>9</v>
      </c>
      <c r="K106" s="53" t="s">
        <v>10</v>
      </c>
    </row>
    <row r="107" spans="1:11" x14ac:dyDescent="0.25">
      <c r="A107" s="54"/>
      <c r="B107" s="54"/>
      <c r="C107" s="54"/>
      <c r="D107" s="54"/>
      <c r="E107" s="58"/>
      <c r="F107" s="56"/>
      <c r="G107" s="56"/>
      <c r="H107" s="58"/>
      <c r="I107" s="54"/>
      <c r="J107" s="54"/>
      <c r="K107" s="54"/>
    </row>
    <row r="108" spans="1:11" x14ac:dyDescent="0.25">
      <c r="A108" s="31" t="s">
        <v>40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</row>
    <row r="109" spans="1:11" x14ac:dyDescent="0.25">
      <c r="A109" s="28" t="s">
        <v>12</v>
      </c>
      <c r="B109" s="30">
        <v>0.96</v>
      </c>
      <c r="C109" s="30">
        <v>1.53</v>
      </c>
      <c r="D109" s="30">
        <v>0.25</v>
      </c>
      <c r="E109" s="30">
        <v>-0.55000000000000004</v>
      </c>
      <c r="F109" s="30">
        <v>0.62</v>
      </c>
      <c r="G109" s="30">
        <v>0.5</v>
      </c>
      <c r="H109" s="30">
        <v>-0.12</v>
      </c>
      <c r="I109" s="30">
        <v>0.28999999999999998</v>
      </c>
      <c r="J109" s="30">
        <v>0.12</v>
      </c>
      <c r="K109" s="30">
        <v>3.17</v>
      </c>
    </row>
    <row r="110" spans="1:11" x14ac:dyDescent="0.25">
      <c r="A110" s="28" t="s">
        <v>13</v>
      </c>
      <c r="B110" s="30">
        <v>0.66</v>
      </c>
      <c r="C110" s="30">
        <v>0.79</v>
      </c>
      <c r="D110" s="30">
        <v>0.59</v>
      </c>
      <c r="E110" s="30">
        <v>-1.58</v>
      </c>
      <c r="F110" s="30">
        <v>0.53</v>
      </c>
      <c r="G110" s="30">
        <v>0.96</v>
      </c>
      <c r="H110" s="30">
        <v>1.42</v>
      </c>
      <c r="I110" s="30">
        <v>0.01</v>
      </c>
      <c r="J110" s="30">
        <v>-0.02</v>
      </c>
      <c r="K110" s="30">
        <v>0.2</v>
      </c>
    </row>
    <row r="111" spans="1:11" x14ac:dyDescent="0.25">
      <c r="A111" s="28" t="s">
        <v>14</v>
      </c>
      <c r="B111" s="30">
        <v>0.83</v>
      </c>
      <c r="C111" s="30">
        <v>0.82</v>
      </c>
      <c r="D111" s="30">
        <v>0.56000000000000005</v>
      </c>
      <c r="E111" s="30">
        <v>0.6</v>
      </c>
      <c r="F111" s="30">
        <v>0.46</v>
      </c>
      <c r="G111" s="30">
        <v>0.9</v>
      </c>
      <c r="H111" s="30">
        <v>0.72</v>
      </c>
      <c r="I111" s="30">
        <v>1.8</v>
      </c>
      <c r="J111" s="30">
        <v>1.89</v>
      </c>
      <c r="K111" s="30">
        <v>0.46</v>
      </c>
    </row>
    <row r="112" spans="1:11" x14ac:dyDescent="0.25">
      <c r="A112" s="28" t="s">
        <v>15</v>
      </c>
      <c r="B112" s="30">
        <v>0.99</v>
      </c>
      <c r="C112" s="30">
        <v>1.69</v>
      </c>
      <c r="D112" s="30">
        <v>1.31</v>
      </c>
      <c r="E112" s="30">
        <v>0.31</v>
      </c>
      <c r="F112" s="30">
        <v>0.01</v>
      </c>
      <c r="G112" s="30">
        <v>0.23</v>
      </c>
      <c r="H112" s="30">
        <v>1.33</v>
      </c>
      <c r="I112" s="30">
        <v>0.01</v>
      </c>
      <c r="J112" s="30">
        <v>0.16</v>
      </c>
      <c r="K112" s="30">
        <v>0</v>
      </c>
    </row>
    <row r="113" spans="1:11" x14ac:dyDescent="0.25">
      <c r="A113" s="28" t="s">
        <v>16</v>
      </c>
      <c r="B113" s="30">
        <v>1.17</v>
      </c>
      <c r="C113" s="30">
        <v>1.59</v>
      </c>
      <c r="D113" s="30">
        <v>0.93</v>
      </c>
      <c r="E113" s="30">
        <v>7.0000000000000007E-2</v>
      </c>
      <c r="F113" s="30">
        <v>0.08</v>
      </c>
      <c r="G113" s="30">
        <v>-0.71</v>
      </c>
      <c r="H113" s="30">
        <v>1.85</v>
      </c>
      <c r="I113" s="30">
        <v>1.1399999999999999</v>
      </c>
      <c r="J113" s="30">
        <v>0.01</v>
      </c>
      <c r="K113" s="30">
        <v>0.09</v>
      </c>
    </row>
    <row r="114" spans="1:11" x14ac:dyDescent="0.25">
      <c r="A114" s="28" t="s">
        <v>17</v>
      </c>
      <c r="B114" s="30">
        <v>0.95</v>
      </c>
      <c r="C114" s="1">
        <v>1.21</v>
      </c>
      <c r="D114" s="30">
        <v>1.54</v>
      </c>
      <c r="E114" s="30">
        <v>-0.52</v>
      </c>
      <c r="F114" s="30">
        <v>0</v>
      </c>
      <c r="G114" s="30">
        <v>-1.2</v>
      </c>
      <c r="H114" s="30">
        <v>0.56999999999999995</v>
      </c>
      <c r="I114" s="30">
        <v>0.23</v>
      </c>
      <c r="J114" s="30">
        <v>-0.12</v>
      </c>
      <c r="K114" s="30">
        <v>0.38</v>
      </c>
    </row>
    <row r="115" spans="1:11" x14ac:dyDescent="0.25">
      <c r="A115" s="28" t="s">
        <v>18</v>
      </c>
      <c r="B115" s="30">
        <v>0.72</v>
      </c>
      <c r="C115" s="30">
        <v>0.82</v>
      </c>
      <c r="D115" s="30">
        <v>0.72</v>
      </c>
      <c r="E115" s="30">
        <v>-2.19</v>
      </c>
      <c r="F115" s="30">
        <v>1.46</v>
      </c>
      <c r="G115" s="30">
        <v>-0.63</v>
      </c>
      <c r="H115" s="30">
        <v>0.62</v>
      </c>
      <c r="I115" s="30">
        <v>0.37</v>
      </c>
      <c r="J115" s="30">
        <v>0.3</v>
      </c>
      <c r="K115" s="30">
        <v>0.34</v>
      </c>
    </row>
    <row r="116" spans="1:11" x14ac:dyDescent="0.25">
      <c r="A116" s="28" t="s">
        <v>19</v>
      </c>
      <c r="B116" s="30">
        <v>0.42</v>
      </c>
      <c r="C116" s="30">
        <v>-0.44</v>
      </c>
      <c r="D116" s="30">
        <v>1.99</v>
      </c>
      <c r="E116" s="30">
        <v>-0.22</v>
      </c>
      <c r="F116" s="30">
        <v>1.06</v>
      </c>
      <c r="G116" s="30">
        <v>-0.48</v>
      </c>
      <c r="H116" s="30">
        <v>1.29</v>
      </c>
      <c r="I116" s="30">
        <v>0.9</v>
      </c>
      <c r="J116" s="30">
        <v>-0.03</v>
      </c>
      <c r="K116" s="30">
        <v>-0.03</v>
      </c>
    </row>
    <row r="117" spans="1:11" x14ac:dyDescent="0.25">
      <c r="A117" s="28" t="s">
        <v>20</v>
      </c>
      <c r="B117" s="30">
        <v>0.21</v>
      </c>
      <c r="C117" s="30">
        <v>-0.8</v>
      </c>
      <c r="D117" s="30">
        <v>1.7</v>
      </c>
      <c r="E117" s="30">
        <v>0.09</v>
      </c>
      <c r="F117" s="30">
        <v>0.5</v>
      </c>
      <c r="G117" s="30">
        <v>3.55</v>
      </c>
      <c r="H117" s="30">
        <v>1.49</v>
      </c>
      <c r="I117" s="30">
        <v>0</v>
      </c>
      <c r="J117" s="30">
        <v>0.17</v>
      </c>
      <c r="K117" s="30">
        <v>0.53</v>
      </c>
    </row>
    <row r="118" spans="1:11" x14ac:dyDescent="0.25">
      <c r="A118" s="28" t="s">
        <v>31</v>
      </c>
      <c r="B118" s="30">
        <v>0.43</v>
      </c>
      <c r="C118" s="30">
        <v>0.21</v>
      </c>
      <c r="D118" s="30">
        <v>1.27</v>
      </c>
      <c r="E118" s="30">
        <v>0.14000000000000001</v>
      </c>
      <c r="F118" s="30">
        <v>0.27</v>
      </c>
      <c r="G118" s="30">
        <v>0.52</v>
      </c>
      <c r="H118" s="30">
        <v>0.8</v>
      </c>
      <c r="I118" s="30">
        <v>-0.85</v>
      </c>
      <c r="J118" s="30">
        <v>0.26</v>
      </c>
      <c r="K118" s="30">
        <v>0.44</v>
      </c>
    </row>
    <row r="119" spans="1:11" x14ac:dyDescent="0.25">
      <c r="A119" s="28" t="s">
        <v>32</v>
      </c>
      <c r="B119" s="30">
        <v>0.5</v>
      </c>
      <c r="C119" s="30">
        <v>0.34</v>
      </c>
      <c r="D119" s="30">
        <v>1.73</v>
      </c>
      <c r="E119" s="30">
        <v>-0.26</v>
      </c>
      <c r="F119" s="30">
        <v>-0.18</v>
      </c>
      <c r="G119" s="30">
        <v>-2.82</v>
      </c>
      <c r="H119" s="30">
        <v>0.35</v>
      </c>
      <c r="I119" s="30">
        <v>-0.22</v>
      </c>
      <c r="J119" s="30">
        <v>-0.03</v>
      </c>
      <c r="K119" s="30">
        <v>0.85</v>
      </c>
    </row>
    <row r="120" spans="1:11" x14ac:dyDescent="0.25">
      <c r="A120" s="28" t="s">
        <v>33</v>
      </c>
      <c r="B120" s="30">
        <v>0.3</v>
      </c>
      <c r="C120" s="30">
        <v>0.39</v>
      </c>
      <c r="D120" s="30">
        <v>0.49</v>
      </c>
      <c r="E120" s="30">
        <v>0.14000000000000001</v>
      </c>
      <c r="F120" s="30">
        <v>-0.02</v>
      </c>
      <c r="G120" s="30">
        <v>0.49</v>
      </c>
      <c r="H120" s="30">
        <v>0.03</v>
      </c>
      <c r="I120" s="30">
        <v>-0.22</v>
      </c>
      <c r="J120" s="30">
        <v>0</v>
      </c>
      <c r="K120" s="30">
        <v>0.21</v>
      </c>
    </row>
    <row r="121" spans="1:11" x14ac:dyDescent="0.25">
      <c r="A121" s="53" t="s">
        <v>0</v>
      </c>
      <c r="B121" s="53" t="s">
        <v>1</v>
      </c>
      <c r="C121" s="53" t="s">
        <v>2</v>
      </c>
      <c r="D121" s="53" t="s">
        <v>3</v>
      </c>
      <c r="E121" s="57" t="s">
        <v>4</v>
      </c>
      <c r="F121" s="55" t="s">
        <v>5</v>
      </c>
      <c r="G121" s="55" t="s">
        <v>6</v>
      </c>
      <c r="H121" s="57" t="s">
        <v>7</v>
      </c>
      <c r="I121" s="53" t="s">
        <v>8</v>
      </c>
      <c r="J121" s="53" t="s">
        <v>9</v>
      </c>
      <c r="K121" s="53" t="s">
        <v>10</v>
      </c>
    </row>
    <row r="122" spans="1:11" x14ac:dyDescent="0.25">
      <c r="A122" s="54"/>
      <c r="B122" s="54"/>
      <c r="C122" s="54"/>
      <c r="D122" s="54"/>
      <c r="E122" s="58"/>
      <c r="F122" s="56"/>
      <c r="G122" s="56"/>
      <c r="H122" s="58"/>
      <c r="I122" s="54"/>
      <c r="J122" s="54"/>
      <c r="K122" s="54"/>
    </row>
    <row r="123" spans="1:11" x14ac:dyDescent="0.25">
      <c r="A123" s="31" t="s">
        <v>41</v>
      </c>
      <c r="B123" s="29"/>
      <c r="C123" s="29"/>
      <c r="D123" s="29"/>
      <c r="E123" s="29"/>
      <c r="F123" s="29"/>
      <c r="G123" s="29"/>
      <c r="H123" s="29"/>
      <c r="I123" s="29"/>
      <c r="J123" s="29"/>
      <c r="K123" s="29"/>
    </row>
    <row r="124" spans="1:11" x14ac:dyDescent="0.25">
      <c r="A124" s="28" t="s">
        <v>12</v>
      </c>
      <c r="B124" s="30">
        <v>0.59</v>
      </c>
      <c r="C124" s="30">
        <v>0.75</v>
      </c>
      <c r="D124" s="30">
        <v>-0.5</v>
      </c>
      <c r="E124" s="30">
        <v>-0.21</v>
      </c>
      <c r="F124" s="30">
        <v>-0.19</v>
      </c>
      <c r="G124" s="30">
        <v>0.37</v>
      </c>
      <c r="H124" s="30">
        <v>0.26</v>
      </c>
      <c r="I124" s="30">
        <v>3.21</v>
      </c>
      <c r="J124" s="30">
        <v>0.01</v>
      </c>
      <c r="K124" s="30">
        <v>3.2</v>
      </c>
    </row>
    <row r="125" spans="1:11" x14ac:dyDescent="0.25">
      <c r="A125" s="28" t="s">
        <v>13</v>
      </c>
      <c r="B125" s="30">
        <v>0.44</v>
      </c>
      <c r="C125" s="30">
        <v>0.36</v>
      </c>
      <c r="D125" s="30">
        <v>0.57999999999999996</v>
      </c>
      <c r="E125" s="30">
        <v>0.14000000000000001</v>
      </c>
      <c r="F125" s="30">
        <v>-0.3</v>
      </c>
      <c r="G125" s="30">
        <v>0.41</v>
      </c>
      <c r="H125" s="30">
        <v>0.95</v>
      </c>
      <c r="I125" s="30">
        <v>0.03</v>
      </c>
      <c r="J125" s="30">
        <v>2.13</v>
      </c>
      <c r="K125" s="30">
        <v>0.09</v>
      </c>
    </row>
    <row r="126" spans="1:11" x14ac:dyDescent="0.25">
      <c r="A126" s="28" t="s">
        <v>14</v>
      </c>
      <c r="B126" s="30">
        <v>0.32</v>
      </c>
      <c r="C126" s="30">
        <v>-0.44</v>
      </c>
      <c r="D126" s="30">
        <v>2.09</v>
      </c>
      <c r="E126" s="30">
        <v>0.28000000000000003</v>
      </c>
      <c r="F126" s="30">
        <v>0.74</v>
      </c>
      <c r="G126" s="30">
        <v>0.03</v>
      </c>
      <c r="H126" s="30">
        <v>1.04</v>
      </c>
      <c r="I126" s="30">
        <v>-0.6</v>
      </c>
      <c r="J126" s="30">
        <v>0</v>
      </c>
      <c r="K126" s="30">
        <v>0.03</v>
      </c>
    </row>
    <row r="127" spans="1:11" x14ac:dyDescent="0.25">
      <c r="A127" s="28" t="s">
        <v>15</v>
      </c>
      <c r="B127" s="30">
        <v>0.41</v>
      </c>
      <c r="C127" s="30">
        <v>0.51</v>
      </c>
      <c r="D127" s="30">
        <v>0.11</v>
      </c>
      <c r="E127" s="30">
        <v>-0.14000000000000001</v>
      </c>
      <c r="F127" s="30">
        <v>0.36</v>
      </c>
      <c r="G127" s="30">
        <v>0.51</v>
      </c>
      <c r="H127" s="30">
        <v>0.9</v>
      </c>
      <c r="I127" s="30">
        <v>0.01</v>
      </c>
      <c r="J127" s="30">
        <v>1.1200000000000001</v>
      </c>
      <c r="K127" s="30">
        <v>-0.02</v>
      </c>
    </row>
    <row r="128" spans="1:11" x14ac:dyDescent="0.25">
      <c r="A128" s="28" t="s">
        <v>16</v>
      </c>
      <c r="B128" s="30">
        <v>0.39</v>
      </c>
      <c r="C128" s="30">
        <v>0.33</v>
      </c>
      <c r="D128" s="30">
        <v>0.53</v>
      </c>
      <c r="E128" s="30">
        <v>0.5</v>
      </c>
      <c r="F128" s="30">
        <v>0.32</v>
      </c>
      <c r="G128" s="30">
        <v>3.72</v>
      </c>
      <c r="H128" s="30">
        <v>0.13</v>
      </c>
      <c r="I128" s="30">
        <v>0.01</v>
      </c>
      <c r="J128" s="30">
        <v>0</v>
      </c>
      <c r="K128" s="30">
        <v>0</v>
      </c>
    </row>
    <row r="129" spans="1:11" x14ac:dyDescent="0.25">
      <c r="A129" s="28" t="s">
        <v>17</v>
      </c>
      <c r="B129" s="30">
        <v>0.23</v>
      </c>
      <c r="C129" s="30">
        <v>0.22</v>
      </c>
      <c r="D129" s="30">
        <v>0.15</v>
      </c>
      <c r="E129" s="30">
        <v>7.0000000000000007E-2</v>
      </c>
      <c r="F129" s="30">
        <v>0.32</v>
      </c>
      <c r="G129" s="30">
        <v>-0.09</v>
      </c>
      <c r="H129" s="30">
        <v>0.2</v>
      </c>
      <c r="I129" s="30">
        <v>0.89</v>
      </c>
      <c r="J129" s="30">
        <v>0</v>
      </c>
      <c r="K129" s="30">
        <v>0.03</v>
      </c>
    </row>
    <row r="130" spans="1:11" x14ac:dyDescent="0.25">
      <c r="A130" s="28" t="s">
        <v>18</v>
      </c>
      <c r="B130" s="30">
        <v>0.19</v>
      </c>
      <c r="C130" s="30">
        <v>0.13</v>
      </c>
      <c r="D130" s="30">
        <v>0.46</v>
      </c>
      <c r="E130" s="30">
        <v>0.18</v>
      </c>
      <c r="F130" s="30">
        <v>0.1</v>
      </c>
      <c r="G130" s="30">
        <v>0.42</v>
      </c>
      <c r="H130" s="30">
        <v>0.48</v>
      </c>
      <c r="I130" s="30">
        <v>-0.34</v>
      </c>
      <c r="J130" s="30">
        <v>0</v>
      </c>
      <c r="K130" s="30">
        <v>0</v>
      </c>
    </row>
    <row r="131" spans="1:11" x14ac:dyDescent="0.25">
      <c r="A131" s="28" t="s">
        <v>19</v>
      </c>
      <c r="B131" s="30">
        <v>0.21</v>
      </c>
      <c r="C131" s="30">
        <v>0.01</v>
      </c>
      <c r="D131" s="30">
        <v>0.37</v>
      </c>
      <c r="E131" s="30">
        <v>0.05</v>
      </c>
      <c r="F131" s="30">
        <v>0.18</v>
      </c>
      <c r="G131" s="30">
        <v>2.98</v>
      </c>
      <c r="H131" s="30">
        <v>0.7</v>
      </c>
      <c r="I131" s="30">
        <v>-0.23</v>
      </c>
      <c r="J131" s="30">
        <v>0.54</v>
      </c>
      <c r="K131" s="30">
        <v>0</v>
      </c>
    </row>
    <row r="132" spans="1:11" x14ac:dyDescent="0.25">
      <c r="A132" s="28" t="s">
        <v>20</v>
      </c>
      <c r="B132" s="30">
        <v>0.18</v>
      </c>
      <c r="C132" s="30">
        <v>-0.37</v>
      </c>
      <c r="D132" s="30">
        <v>0.62</v>
      </c>
      <c r="E132" s="30">
        <v>0.05</v>
      </c>
      <c r="F132" s="30">
        <v>0.23</v>
      </c>
      <c r="G132" s="30">
        <v>0.05</v>
      </c>
      <c r="H132" s="30">
        <v>0.01</v>
      </c>
      <c r="I132" s="30">
        <v>3.02</v>
      </c>
      <c r="J132" s="30">
        <v>0</v>
      </c>
      <c r="K132" s="30">
        <v>0</v>
      </c>
    </row>
    <row r="133" spans="1:11" x14ac:dyDescent="0.25">
      <c r="A133" s="28" t="s">
        <v>31</v>
      </c>
      <c r="B133" s="30">
        <v>0.1</v>
      </c>
      <c r="C133" s="30">
        <v>-0.02</v>
      </c>
      <c r="D133" s="30">
        <v>0.16</v>
      </c>
      <c r="E133" s="30">
        <v>0.02</v>
      </c>
      <c r="F133" s="30">
        <v>0.11</v>
      </c>
      <c r="G133" s="30">
        <v>1.42</v>
      </c>
      <c r="H133" s="30">
        <v>0.49</v>
      </c>
      <c r="I133" s="30">
        <v>0</v>
      </c>
      <c r="J133" s="30">
        <v>0.17</v>
      </c>
      <c r="K133" s="30">
        <v>0.05</v>
      </c>
    </row>
    <row r="134" spans="1:11" x14ac:dyDescent="0.25">
      <c r="A134" s="28" t="s">
        <v>32</v>
      </c>
      <c r="B134" s="30">
        <v>0.15</v>
      </c>
      <c r="C134" s="30">
        <v>0.04</v>
      </c>
      <c r="D134" s="30">
        <v>0.14000000000000001</v>
      </c>
      <c r="E134" s="30">
        <v>0.08</v>
      </c>
      <c r="F134" s="30">
        <v>-0.11</v>
      </c>
      <c r="G134" s="30">
        <v>0.16</v>
      </c>
      <c r="H134" s="30">
        <v>0.16</v>
      </c>
      <c r="I134" s="30">
        <v>1.33</v>
      </c>
      <c r="J134" s="30">
        <v>0.04</v>
      </c>
      <c r="K134" s="30">
        <v>0</v>
      </c>
    </row>
    <row r="135" spans="1:11" x14ac:dyDescent="0.25">
      <c r="A135" s="28" t="s">
        <v>33</v>
      </c>
      <c r="B135" s="30">
        <v>0.21</v>
      </c>
      <c r="C135" s="30">
        <v>0.08</v>
      </c>
      <c r="D135" s="30">
        <v>0.39</v>
      </c>
      <c r="E135" s="30">
        <v>0.05</v>
      </c>
      <c r="F135" s="30">
        <v>0.93</v>
      </c>
      <c r="G135" s="30">
        <v>0.41</v>
      </c>
      <c r="H135" s="30">
        <v>0</v>
      </c>
      <c r="I135" s="30">
        <v>0.23</v>
      </c>
      <c r="J135" s="30">
        <v>0</v>
      </c>
      <c r="K135" s="30">
        <v>0.06</v>
      </c>
    </row>
    <row r="136" spans="1:11" x14ac:dyDescent="0.25">
      <c r="A136" s="53" t="s">
        <v>0</v>
      </c>
      <c r="B136" s="53" t="s">
        <v>1</v>
      </c>
      <c r="C136" s="53" t="s">
        <v>2</v>
      </c>
      <c r="D136" s="53" t="s">
        <v>3</v>
      </c>
      <c r="E136" s="57" t="s">
        <v>4</v>
      </c>
      <c r="F136" s="55" t="s">
        <v>5</v>
      </c>
      <c r="G136" s="55" t="s">
        <v>6</v>
      </c>
      <c r="H136" s="57" t="s">
        <v>7</v>
      </c>
      <c r="I136" s="53" t="s">
        <v>8</v>
      </c>
      <c r="J136" s="53" t="s">
        <v>9</v>
      </c>
      <c r="K136" s="53" t="s">
        <v>10</v>
      </c>
    </row>
    <row r="137" spans="1:11" x14ac:dyDescent="0.25">
      <c r="A137" s="54"/>
      <c r="B137" s="54"/>
      <c r="C137" s="54"/>
      <c r="D137" s="54"/>
      <c r="E137" s="58"/>
      <c r="F137" s="56"/>
      <c r="G137" s="56"/>
      <c r="H137" s="58"/>
      <c r="I137" s="54"/>
      <c r="J137" s="54"/>
      <c r="K137" s="54"/>
    </row>
    <row r="138" spans="1:11" x14ac:dyDescent="0.25">
      <c r="A138" s="31" t="s">
        <v>42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</row>
    <row r="139" spans="1:11" x14ac:dyDescent="0.25">
      <c r="A139" s="28" t="s">
        <v>12</v>
      </c>
      <c r="B139" s="30">
        <v>0.51</v>
      </c>
      <c r="C139" s="30">
        <v>7.0000000000000007E-2</v>
      </c>
      <c r="D139" s="30">
        <v>0.39</v>
      </c>
      <c r="E139" s="30">
        <v>-0.22</v>
      </c>
      <c r="F139" s="30">
        <v>2.0499999999999998</v>
      </c>
      <c r="G139" s="30">
        <v>1.82</v>
      </c>
      <c r="H139" s="30">
        <v>0.48</v>
      </c>
      <c r="I139" s="30">
        <v>0.25</v>
      </c>
      <c r="J139" s="30">
        <v>0.5</v>
      </c>
      <c r="K139" s="30">
        <v>4.7300000000000004</v>
      </c>
    </row>
    <row r="140" spans="1:11" x14ac:dyDescent="0.25">
      <c r="A140" s="28" t="s">
        <v>13</v>
      </c>
      <c r="B140" s="30">
        <v>0.45</v>
      </c>
      <c r="C140" s="30">
        <v>0.42</v>
      </c>
      <c r="D140" s="30">
        <v>0.23</v>
      </c>
      <c r="E140" s="30">
        <v>0.04</v>
      </c>
      <c r="F140" s="30">
        <v>-0.04</v>
      </c>
      <c r="G140" s="30">
        <v>0.86</v>
      </c>
      <c r="H140" s="30">
        <v>7.0000000000000007E-2</v>
      </c>
      <c r="I140" s="30">
        <v>1.3</v>
      </c>
      <c r="J140" s="30">
        <v>2.11</v>
      </c>
      <c r="K140" s="30">
        <v>0</v>
      </c>
    </row>
    <row r="141" spans="1:11" x14ac:dyDescent="0.25">
      <c r="A141" s="28" t="s">
        <v>14</v>
      </c>
      <c r="B141" s="30">
        <v>0.55000000000000004</v>
      </c>
      <c r="C141" s="30">
        <v>0.84</v>
      </c>
      <c r="D141" s="30">
        <v>0.5</v>
      </c>
      <c r="E141" s="30">
        <v>-0.04</v>
      </c>
      <c r="F141" s="30">
        <v>0.02</v>
      </c>
      <c r="G141" s="30">
        <v>0.63</v>
      </c>
      <c r="H141" s="30">
        <v>0.5</v>
      </c>
      <c r="I141" s="30">
        <v>-0.21</v>
      </c>
      <c r="J141" s="30">
        <v>0</v>
      </c>
      <c r="K141" s="30">
        <v>-0.05</v>
      </c>
    </row>
    <row r="142" spans="1:11" x14ac:dyDescent="0.25">
      <c r="A142" s="28" t="s">
        <v>15</v>
      </c>
      <c r="B142" s="30">
        <v>0.44</v>
      </c>
      <c r="C142" s="30">
        <v>0.78</v>
      </c>
      <c r="D142" s="30">
        <v>0.35</v>
      </c>
      <c r="E142" s="30">
        <v>0.01</v>
      </c>
      <c r="F142" s="30">
        <v>0</v>
      </c>
      <c r="G142" s="30">
        <v>0.25</v>
      </c>
      <c r="H142" s="30">
        <v>0.16</v>
      </c>
      <c r="I142" s="30">
        <v>-1.67</v>
      </c>
      <c r="J142" s="30">
        <v>2.12</v>
      </c>
      <c r="K142" s="30">
        <v>0.03</v>
      </c>
    </row>
    <row r="143" spans="1:11" x14ac:dyDescent="0.25">
      <c r="A143" s="28" t="s">
        <v>16</v>
      </c>
      <c r="B143" s="30">
        <v>0.48</v>
      </c>
      <c r="C143" s="30">
        <v>0.75</v>
      </c>
      <c r="D143" s="30">
        <v>0.33</v>
      </c>
      <c r="E143" s="30">
        <v>0.42</v>
      </c>
      <c r="F143" s="30">
        <v>0.41</v>
      </c>
      <c r="G143" s="30">
        <v>0.67</v>
      </c>
      <c r="H143" s="30">
        <v>0.25</v>
      </c>
      <c r="I143" s="30">
        <v>-0.22</v>
      </c>
      <c r="J143" s="30">
        <v>0.01</v>
      </c>
      <c r="K143" s="30">
        <v>0.1</v>
      </c>
    </row>
    <row r="144" spans="1:11" x14ac:dyDescent="0.25">
      <c r="A144" s="28" t="s">
        <v>17</v>
      </c>
      <c r="B144" s="30">
        <v>0.28999999999999998</v>
      </c>
      <c r="C144" s="30">
        <v>0.48</v>
      </c>
      <c r="D144" s="30">
        <v>0.16</v>
      </c>
      <c r="E144" s="30">
        <v>-0.24</v>
      </c>
      <c r="F144" s="30">
        <v>0.25</v>
      </c>
      <c r="G144" s="30">
        <v>0.65</v>
      </c>
      <c r="H144" s="30">
        <v>0.08</v>
      </c>
      <c r="I144" s="30">
        <v>-0.22</v>
      </c>
      <c r="J144" s="30">
        <v>0.09</v>
      </c>
      <c r="K144" s="30">
        <v>0.03</v>
      </c>
    </row>
    <row r="145" spans="1:11" x14ac:dyDescent="0.25">
      <c r="A145" s="28" t="s">
        <v>18</v>
      </c>
      <c r="B145" s="30">
        <v>0.28000000000000003</v>
      </c>
      <c r="C145" s="30">
        <v>-0.3</v>
      </c>
      <c r="D145" s="30">
        <v>0.5</v>
      </c>
      <c r="E145" s="30">
        <v>-0.08</v>
      </c>
      <c r="F145" s="30">
        <v>0.17</v>
      </c>
      <c r="G145" s="30">
        <v>0.43</v>
      </c>
      <c r="H145" s="30">
        <v>1</v>
      </c>
      <c r="I145" s="30">
        <v>3.38</v>
      </c>
      <c r="J145" s="30">
        <v>0</v>
      </c>
      <c r="K145" s="30">
        <v>-0.03</v>
      </c>
    </row>
    <row r="146" spans="1:11" x14ac:dyDescent="0.25">
      <c r="A146" s="28" t="s">
        <v>19</v>
      </c>
      <c r="B146" s="30">
        <v>-0.11</v>
      </c>
      <c r="C146" s="30">
        <v>-0.72</v>
      </c>
      <c r="D146" s="30">
        <v>0.54</v>
      </c>
      <c r="E146" s="30">
        <v>0.04</v>
      </c>
      <c r="F146" s="30">
        <v>0.11</v>
      </c>
      <c r="G146" s="30">
        <v>1.26</v>
      </c>
      <c r="H146" s="30">
        <v>0.96</v>
      </c>
      <c r="I146" s="30">
        <v>0.28999999999999998</v>
      </c>
      <c r="J146" s="30">
        <v>0</v>
      </c>
      <c r="K146" s="30">
        <v>0</v>
      </c>
    </row>
    <row r="147" spans="1:11" x14ac:dyDescent="0.25">
      <c r="A147" s="28" t="s">
        <v>20</v>
      </c>
      <c r="B147" s="30">
        <v>0.42</v>
      </c>
      <c r="C147" s="30">
        <v>0.28999999999999998</v>
      </c>
      <c r="D147" s="30">
        <v>0.55000000000000004</v>
      </c>
      <c r="E147" s="30">
        <v>0.01</v>
      </c>
      <c r="F147" s="30">
        <v>0.22</v>
      </c>
      <c r="G147" s="30">
        <v>0.68</v>
      </c>
      <c r="H147" s="30">
        <v>1.76</v>
      </c>
      <c r="I147" s="30">
        <v>0.21</v>
      </c>
      <c r="J147" s="30">
        <v>0.03</v>
      </c>
      <c r="K147" s="30">
        <v>0.04</v>
      </c>
    </row>
    <row r="148" spans="1:11" x14ac:dyDescent="0.25">
      <c r="A148" s="28" t="s">
        <v>31</v>
      </c>
      <c r="B148" s="30">
        <v>0.59</v>
      </c>
      <c r="C148" s="30">
        <v>0.99</v>
      </c>
      <c r="D148" s="30">
        <v>0.24</v>
      </c>
      <c r="E148" s="30">
        <v>0.05</v>
      </c>
      <c r="F148" s="30">
        <v>0.09</v>
      </c>
      <c r="G148" s="30">
        <v>0.11</v>
      </c>
      <c r="H148" s="30">
        <v>0.65</v>
      </c>
      <c r="I148" s="30">
        <v>0</v>
      </c>
      <c r="J148" s="30">
        <v>0</v>
      </c>
      <c r="K148" s="30">
        <v>0.05</v>
      </c>
    </row>
    <row r="149" spans="1:11" x14ac:dyDescent="0.25">
      <c r="A149" s="28" t="s">
        <v>32</v>
      </c>
      <c r="B149" s="30">
        <v>0.5</v>
      </c>
      <c r="C149" s="30">
        <v>0.68</v>
      </c>
      <c r="D149" s="30">
        <v>0.51</v>
      </c>
      <c r="E149" s="30">
        <v>0.01</v>
      </c>
      <c r="F149" s="30">
        <v>0.02</v>
      </c>
      <c r="G149" s="30">
        <v>1.29</v>
      </c>
      <c r="H149" s="30">
        <v>0.46</v>
      </c>
      <c r="I149" s="30">
        <v>0.02</v>
      </c>
      <c r="J149" s="30">
        <v>0.01</v>
      </c>
      <c r="K149" s="30">
        <v>0.01</v>
      </c>
    </row>
    <row r="150" spans="1:11" x14ac:dyDescent="0.25">
      <c r="A150" s="28" t="s">
        <v>33</v>
      </c>
      <c r="B150" s="30">
        <v>0.69</v>
      </c>
      <c r="C150" s="30">
        <v>0.67</v>
      </c>
      <c r="D150" s="30">
        <v>0.37</v>
      </c>
      <c r="E150" s="30">
        <v>-0.16</v>
      </c>
      <c r="F150" s="30">
        <v>0.34</v>
      </c>
      <c r="G150" s="30">
        <v>0.3</v>
      </c>
      <c r="H150" s="30">
        <v>0.95</v>
      </c>
      <c r="I150" s="30">
        <v>0.34</v>
      </c>
      <c r="J150" s="30">
        <v>0.03</v>
      </c>
      <c r="K150" s="30">
        <v>1.62</v>
      </c>
    </row>
  </sheetData>
  <mergeCells count="110">
    <mergeCell ref="A16:A17"/>
    <mergeCell ref="B16:B17"/>
    <mergeCell ref="C16:C17"/>
    <mergeCell ref="D16:D17"/>
    <mergeCell ref="E16:E17"/>
    <mergeCell ref="A1:A2"/>
    <mergeCell ref="B1:B2"/>
    <mergeCell ref="C1:C2"/>
    <mergeCell ref="D1:D2"/>
    <mergeCell ref="E1:E2"/>
    <mergeCell ref="F16:F17"/>
    <mergeCell ref="G16:G17"/>
    <mergeCell ref="H16:H17"/>
    <mergeCell ref="I16:I17"/>
    <mergeCell ref="J16:J17"/>
    <mergeCell ref="K16:K17"/>
    <mergeCell ref="G1:G2"/>
    <mergeCell ref="H1:H2"/>
    <mergeCell ref="I1:I2"/>
    <mergeCell ref="J1:J2"/>
    <mergeCell ref="K1:K2"/>
    <mergeCell ref="F1:F2"/>
    <mergeCell ref="A46:A47"/>
    <mergeCell ref="B46:B47"/>
    <mergeCell ref="C46:C47"/>
    <mergeCell ref="D46:D47"/>
    <mergeCell ref="E46:E47"/>
    <mergeCell ref="A31:A32"/>
    <mergeCell ref="B31:B32"/>
    <mergeCell ref="C31:C32"/>
    <mergeCell ref="D31:D32"/>
    <mergeCell ref="E31:E32"/>
    <mergeCell ref="F46:F47"/>
    <mergeCell ref="G46:G47"/>
    <mergeCell ref="H46:H47"/>
    <mergeCell ref="I46:I47"/>
    <mergeCell ref="J46:J47"/>
    <mergeCell ref="K46:K47"/>
    <mergeCell ref="G31:G32"/>
    <mergeCell ref="H31:H32"/>
    <mergeCell ref="I31:I32"/>
    <mergeCell ref="J31:J32"/>
    <mergeCell ref="K31:K32"/>
    <mergeCell ref="F31:F32"/>
    <mergeCell ref="A76:A77"/>
    <mergeCell ref="B76:B77"/>
    <mergeCell ref="C76:C77"/>
    <mergeCell ref="D76:D77"/>
    <mergeCell ref="E76:E77"/>
    <mergeCell ref="A61:A62"/>
    <mergeCell ref="B61:B62"/>
    <mergeCell ref="C61:C62"/>
    <mergeCell ref="D61:D62"/>
    <mergeCell ref="E61:E62"/>
    <mergeCell ref="F76:F77"/>
    <mergeCell ref="G76:G77"/>
    <mergeCell ref="H76:H77"/>
    <mergeCell ref="I76:I77"/>
    <mergeCell ref="J76:J77"/>
    <mergeCell ref="K76:K77"/>
    <mergeCell ref="G61:G62"/>
    <mergeCell ref="H61:H62"/>
    <mergeCell ref="I61:I62"/>
    <mergeCell ref="J61:J62"/>
    <mergeCell ref="K61:K62"/>
    <mergeCell ref="F61:F62"/>
    <mergeCell ref="A106:A107"/>
    <mergeCell ref="B106:B107"/>
    <mergeCell ref="C106:C107"/>
    <mergeCell ref="D106:D107"/>
    <mergeCell ref="E106:E107"/>
    <mergeCell ref="A91:A92"/>
    <mergeCell ref="B91:B92"/>
    <mergeCell ref="C91:C92"/>
    <mergeCell ref="D91:D92"/>
    <mergeCell ref="E91:E92"/>
    <mergeCell ref="F106:F107"/>
    <mergeCell ref="G106:G107"/>
    <mergeCell ref="H106:H107"/>
    <mergeCell ref="I106:I107"/>
    <mergeCell ref="J106:J107"/>
    <mergeCell ref="K106:K107"/>
    <mergeCell ref="G91:G92"/>
    <mergeCell ref="H91:H92"/>
    <mergeCell ref="I91:I92"/>
    <mergeCell ref="J91:J92"/>
    <mergeCell ref="K91:K92"/>
    <mergeCell ref="F91:F92"/>
    <mergeCell ref="A136:A137"/>
    <mergeCell ref="B136:B137"/>
    <mergeCell ref="C136:C137"/>
    <mergeCell ref="D136:D137"/>
    <mergeCell ref="E136:E137"/>
    <mergeCell ref="A121:A122"/>
    <mergeCell ref="B121:B122"/>
    <mergeCell ref="C121:C122"/>
    <mergeCell ref="D121:D122"/>
    <mergeCell ref="E121:E122"/>
    <mergeCell ref="F136:F137"/>
    <mergeCell ref="G136:G137"/>
    <mergeCell ref="H136:H137"/>
    <mergeCell ref="I136:I137"/>
    <mergeCell ref="J136:J137"/>
    <mergeCell ref="K136:K137"/>
    <mergeCell ref="G121:G122"/>
    <mergeCell ref="H121:H122"/>
    <mergeCell ref="I121:I122"/>
    <mergeCell ref="J121:J122"/>
    <mergeCell ref="K121:K122"/>
    <mergeCell ref="F121:F12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9"/>
  <sheetViews>
    <sheetView tabSelected="1" topLeftCell="A388" zoomScale="85" zoomScaleNormal="85" workbookViewId="0">
      <pane xSplit="1" topLeftCell="C1" activePane="topRight" state="frozen"/>
      <selection activeCell="A370" sqref="A370"/>
      <selection pane="topRight" activeCell="A408" sqref="A408"/>
    </sheetView>
  </sheetViews>
  <sheetFormatPr defaultRowHeight="15" x14ac:dyDescent="0.25"/>
  <cols>
    <col min="1" max="1" width="14" customWidth="1"/>
    <col min="2" max="2" width="11.85546875" customWidth="1"/>
    <col min="3" max="3" width="15" style="27" bestFit="1" customWidth="1"/>
    <col min="4" max="4" width="12.42578125" bestFit="1" customWidth="1"/>
    <col min="5" max="5" width="12.42578125" style="27" customWidth="1"/>
    <col min="6" max="6" width="12.28515625" customWidth="1"/>
    <col min="7" max="7" width="12.28515625" style="27" customWidth="1"/>
    <col min="8" max="8" width="10.42578125" customWidth="1"/>
    <col min="9" max="9" width="10.42578125" style="27" customWidth="1"/>
    <col min="10" max="10" width="14.5703125" customWidth="1"/>
    <col min="11" max="11" width="15.42578125" style="27" bestFit="1" customWidth="1"/>
    <col min="12" max="12" width="14.7109375" style="51" bestFit="1" customWidth="1"/>
    <col min="13" max="13" width="14.7109375" style="27" customWidth="1"/>
    <col min="14" max="14" width="11.7109375" customWidth="1"/>
    <col min="15" max="15" width="9.140625" style="27"/>
    <col min="16" max="16" width="12.140625" bestFit="1" customWidth="1"/>
    <col min="17" max="17" width="12.140625" style="27" customWidth="1"/>
    <col min="18" max="18" width="12.28515625" customWidth="1"/>
    <col min="19" max="19" width="9.140625" style="27"/>
    <col min="20" max="21" width="12.85546875" bestFit="1" customWidth="1"/>
  </cols>
  <sheetData>
    <row r="1" spans="1:24" ht="15" customHeight="1" x14ac:dyDescent="0.25">
      <c r="A1" s="53" t="s">
        <v>0</v>
      </c>
      <c r="B1" s="53" t="s">
        <v>1</v>
      </c>
      <c r="C1" s="68" t="s">
        <v>49</v>
      </c>
      <c r="D1" s="53" t="s">
        <v>2</v>
      </c>
      <c r="E1" s="68" t="s">
        <v>49</v>
      </c>
      <c r="F1" s="53" t="s">
        <v>3</v>
      </c>
      <c r="G1" s="68" t="s">
        <v>49</v>
      </c>
      <c r="H1" s="57" t="s">
        <v>4</v>
      </c>
      <c r="I1" s="68" t="s">
        <v>49</v>
      </c>
      <c r="J1" s="55" t="s">
        <v>5</v>
      </c>
      <c r="K1" s="68" t="s">
        <v>49</v>
      </c>
      <c r="L1" s="73" t="s">
        <v>6</v>
      </c>
      <c r="M1" s="68" t="s">
        <v>49</v>
      </c>
      <c r="N1" s="57" t="s">
        <v>7</v>
      </c>
      <c r="O1" s="68" t="s">
        <v>49</v>
      </c>
      <c r="P1" s="53" t="s">
        <v>8</v>
      </c>
      <c r="Q1" s="68" t="s">
        <v>49</v>
      </c>
      <c r="R1" s="53" t="s">
        <v>9</v>
      </c>
      <c r="S1" s="68" t="s">
        <v>49</v>
      </c>
      <c r="T1" s="53" t="s">
        <v>10</v>
      </c>
      <c r="U1" s="68" t="s">
        <v>49</v>
      </c>
      <c r="V1" s="27"/>
      <c r="W1" s="27"/>
      <c r="X1" s="27"/>
    </row>
    <row r="2" spans="1:24" x14ac:dyDescent="0.25">
      <c r="A2" s="54"/>
      <c r="B2" s="54"/>
      <c r="C2" s="69"/>
      <c r="D2" s="54"/>
      <c r="E2" s="69"/>
      <c r="F2" s="54"/>
      <c r="G2" s="69"/>
      <c r="H2" s="58"/>
      <c r="I2" s="69"/>
      <c r="J2" s="56"/>
      <c r="K2" s="69"/>
      <c r="L2" s="74"/>
      <c r="M2" s="69"/>
      <c r="N2" s="58"/>
      <c r="O2" s="69"/>
      <c r="P2" s="54"/>
      <c r="Q2" s="69"/>
      <c r="R2" s="54"/>
      <c r="S2" s="69"/>
      <c r="T2" s="54"/>
      <c r="U2" s="69"/>
      <c r="V2" s="27"/>
      <c r="W2" s="27"/>
      <c r="X2" s="27"/>
    </row>
    <row r="3" spans="1:24" x14ac:dyDescent="0.25">
      <c r="A3" s="31">
        <v>1994</v>
      </c>
      <c r="B3" s="29"/>
      <c r="C3" s="43"/>
      <c r="D3" s="29"/>
      <c r="E3" s="29"/>
      <c r="F3" s="29"/>
      <c r="G3" s="29"/>
      <c r="H3" s="29"/>
      <c r="I3" s="29"/>
      <c r="J3" s="29"/>
      <c r="K3" s="29"/>
      <c r="L3" s="46"/>
      <c r="M3" s="29"/>
      <c r="N3" s="29"/>
      <c r="O3" s="29"/>
      <c r="P3" s="29"/>
      <c r="Q3" s="29"/>
      <c r="R3" s="29"/>
      <c r="S3" s="29"/>
      <c r="T3" s="29"/>
      <c r="U3" s="27"/>
      <c r="V3" s="37" t="s">
        <v>47</v>
      </c>
      <c r="W3" s="27"/>
      <c r="X3" s="27"/>
    </row>
    <row r="4" spans="1:24" x14ac:dyDescent="0.25">
      <c r="A4" s="28" t="s">
        <v>12</v>
      </c>
      <c r="B4" s="30">
        <v>49.82</v>
      </c>
      <c r="C4" s="44">
        <f>(B4/100)+1</f>
        <v>1.4982</v>
      </c>
      <c r="D4" s="30">
        <v>63.71</v>
      </c>
      <c r="E4" s="44">
        <f>(D4/100)+1</f>
        <v>1.6371</v>
      </c>
      <c r="F4" s="30">
        <v>29.37</v>
      </c>
      <c r="G4" s="44">
        <f>(F4/100)+1</f>
        <v>1.2937000000000001</v>
      </c>
      <c r="H4" s="30">
        <v>34.049999999999997</v>
      </c>
      <c r="I4" s="44">
        <f>(H4/100)+1</f>
        <v>1.3405</v>
      </c>
      <c r="J4" s="30">
        <v>31.95</v>
      </c>
      <c r="K4" s="44">
        <f>(J4/100)+1</f>
        <v>1.3195000000000001</v>
      </c>
      <c r="L4" s="47">
        <v>33.35</v>
      </c>
      <c r="M4" s="44">
        <f>(L4/100)+1</f>
        <v>1.3334999999999999</v>
      </c>
      <c r="N4" s="30">
        <v>33.340000000000003</v>
      </c>
      <c r="O4" s="44">
        <f>(N4/100)+1</f>
        <v>1.3334000000000001</v>
      </c>
      <c r="P4" s="30">
        <v>33.47</v>
      </c>
      <c r="Q4" s="44">
        <f>(P4/100)+1</f>
        <v>1.3347</v>
      </c>
      <c r="R4" s="30">
        <v>44.12</v>
      </c>
      <c r="S4" s="44">
        <f>(R4/100)+1</f>
        <v>1.4412</v>
      </c>
      <c r="T4" s="30">
        <v>107.01</v>
      </c>
      <c r="U4" s="44">
        <f>(T4/100)+1</f>
        <v>2.0701000000000001</v>
      </c>
      <c r="V4" s="27"/>
      <c r="W4" s="27"/>
      <c r="X4" s="27"/>
    </row>
    <row r="5" spans="1:24" x14ac:dyDescent="0.25">
      <c r="A5" s="28" t="s">
        <v>13</v>
      </c>
      <c r="B5" s="30">
        <v>41.35</v>
      </c>
      <c r="C5" s="44">
        <f t="shared" ref="C5:E15" si="0">(B5/100)+1</f>
        <v>1.4135</v>
      </c>
      <c r="D5" s="30">
        <v>42.59</v>
      </c>
      <c r="E5" s="44">
        <f t="shared" si="0"/>
        <v>1.4258999999999999</v>
      </c>
      <c r="F5" s="30">
        <v>40.04</v>
      </c>
      <c r="G5" s="44">
        <f t="shared" ref="G5" si="1">(F5/100)+1</f>
        <v>1.4003999999999999</v>
      </c>
      <c r="H5" s="30">
        <v>53.03</v>
      </c>
      <c r="I5" s="44">
        <f t="shared" ref="I5" si="2">(H5/100)+1</f>
        <v>1.5303</v>
      </c>
      <c r="J5" s="30">
        <v>43</v>
      </c>
      <c r="K5" s="44">
        <f t="shared" ref="K5" si="3">(J5/100)+1</f>
        <v>1.43</v>
      </c>
      <c r="L5" s="47">
        <v>41.76</v>
      </c>
      <c r="M5" s="44">
        <f t="shared" ref="M5" si="4">(L5/100)+1</f>
        <v>1.4176</v>
      </c>
      <c r="N5" s="30">
        <v>38.229999999999997</v>
      </c>
      <c r="O5" s="44">
        <f t="shared" ref="O5" si="5">(N5/100)+1</f>
        <v>1.3822999999999999</v>
      </c>
      <c r="P5" s="30">
        <v>44.63</v>
      </c>
      <c r="Q5" s="44">
        <f t="shared" ref="Q5" si="6">(P5/100)+1</f>
        <v>1.4462999999999999</v>
      </c>
      <c r="R5" s="30">
        <v>41.14</v>
      </c>
      <c r="S5" s="44">
        <f>(R5/100)+1</f>
        <v>1.4114</v>
      </c>
      <c r="T5" s="30">
        <v>25.19</v>
      </c>
      <c r="U5" s="44">
        <f>(T5/100)+1</f>
        <v>1.2519</v>
      </c>
      <c r="V5" s="27"/>
      <c r="W5" s="27"/>
      <c r="X5" s="27"/>
    </row>
    <row r="6" spans="1:24" x14ac:dyDescent="0.25">
      <c r="A6" s="28" t="s">
        <v>14</v>
      </c>
      <c r="B6" s="30">
        <v>41.55</v>
      </c>
      <c r="C6" s="44">
        <f t="shared" si="0"/>
        <v>1.4155</v>
      </c>
      <c r="D6" s="30">
        <v>47.56</v>
      </c>
      <c r="E6" s="44">
        <f t="shared" si="0"/>
        <v>1.4756</v>
      </c>
      <c r="F6" s="30">
        <v>35.72</v>
      </c>
      <c r="G6" s="44">
        <f t="shared" ref="G6" si="7">(F6/100)+1</f>
        <v>1.3572</v>
      </c>
      <c r="H6" s="30">
        <v>41.21</v>
      </c>
      <c r="I6" s="44">
        <f t="shared" ref="I6" si="8">(H6/100)+1</f>
        <v>1.4121000000000001</v>
      </c>
      <c r="J6" s="30">
        <v>32.08</v>
      </c>
      <c r="K6" s="44">
        <f t="shared" ref="K6" si="9">(J6/100)+1</f>
        <v>1.3208</v>
      </c>
      <c r="L6" s="47">
        <v>36.99</v>
      </c>
      <c r="M6" s="44">
        <f t="shared" ref="M6" si="10">(L6/100)+1</f>
        <v>1.3698999999999999</v>
      </c>
      <c r="N6" s="30">
        <v>36.229999999999997</v>
      </c>
      <c r="O6" s="44">
        <f t="shared" ref="O6" si="11">(N6/100)+1</f>
        <v>1.3622999999999998</v>
      </c>
      <c r="P6" s="30">
        <v>25.31</v>
      </c>
      <c r="Q6" s="44">
        <f t="shared" ref="Q6" si="12">(P6/100)+1</f>
        <v>1.2530999999999999</v>
      </c>
      <c r="R6" s="30">
        <v>41.51</v>
      </c>
      <c r="S6" s="44">
        <f t="shared" ref="S6:U6" si="13">(R6/100)+1</f>
        <v>1.4151</v>
      </c>
      <c r="T6" s="30">
        <v>59.95</v>
      </c>
      <c r="U6" s="44">
        <f t="shared" si="13"/>
        <v>1.5994999999999999</v>
      </c>
      <c r="V6" s="27"/>
      <c r="W6" s="27"/>
      <c r="X6" s="27"/>
    </row>
    <row r="7" spans="1:24" x14ac:dyDescent="0.25">
      <c r="A7" s="28" t="s">
        <v>15</v>
      </c>
      <c r="B7" s="30">
        <v>47.82</v>
      </c>
      <c r="C7" s="44">
        <f t="shared" si="0"/>
        <v>1.4782</v>
      </c>
      <c r="D7" s="30">
        <v>51.62</v>
      </c>
      <c r="E7" s="44">
        <f t="shared" si="0"/>
        <v>1.5162</v>
      </c>
      <c r="F7" s="30">
        <v>47.95</v>
      </c>
      <c r="G7" s="44">
        <f t="shared" ref="G7" si="14">(F7/100)+1</f>
        <v>1.4795</v>
      </c>
      <c r="H7" s="30">
        <v>45.9</v>
      </c>
      <c r="I7" s="44">
        <f t="shared" ref="I7" si="15">(H7/100)+1</f>
        <v>1.4590000000000001</v>
      </c>
      <c r="J7" s="30">
        <v>45.39</v>
      </c>
      <c r="K7" s="44">
        <f t="shared" ref="K7" si="16">(J7/100)+1</f>
        <v>1.4539</v>
      </c>
      <c r="L7" s="47">
        <v>55.17</v>
      </c>
      <c r="M7" s="44">
        <f t="shared" ref="M7" si="17">(L7/100)+1</f>
        <v>1.5516999999999999</v>
      </c>
      <c r="N7" s="30">
        <v>46.7</v>
      </c>
      <c r="O7" s="44">
        <f t="shared" ref="O7" si="18">(N7/100)+1</f>
        <v>1.4670000000000001</v>
      </c>
      <c r="P7" s="30">
        <v>54.48</v>
      </c>
      <c r="Q7" s="44">
        <f t="shared" ref="Q7" si="19">(P7/100)+1</f>
        <v>1.5448</v>
      </c>
      <c r="R7" s="30">
        <v>15.93</v>
      </c>
      <c r="S7" s="44">
        <f>(R7/100)+1</f>
        <v>1.1593</v>
      </c>
      <c r="T7" s="30">
        <v>15.71</v>
      </c>
      <c r="U7" s="44">
        <f>(T7/100)+1</f>
        <v>1.1571</v>
      </c>
      <c r="V7" s="27"/>
      <c r="W7" s="27"/>
      <c r="X7" s="27"/>
    </row>
    <row r="8" spans="1:24" x14ac:dyDescent="0.25">
      <c r="A8" s="28" t="s">
        <v>16</v>
      </c>
      <c r="B8" s="30">
        <v>40.92</v>
      </c>
      <c r="C8" s="44">
        <f t="shared" si="0"/>
        <v>1.4092</v>
      </c>
      <c r="D8" s="30">
        <v>37.270000000000003</v>
      </c>
      <c r="E8" s="44">
        <f t="shared" si="0"/>
        <v>1.3727</v>
      </c>
      <c r="F8" s="30">
        <v>44.02</v>
      </c>
      <c r="G8" s="44">
        <f t="shared" ref="G8" si="20">(F8/100)+1</f>
        <v>1.4401999999999999</v>
      </c>
      <c r="H8" s="30">
        <v>63.07</v>
      </c>
      <c r="I8" s="44">
        <f t="shared" ref="I8" si="21">(H8/100)+1</f>
        <v>1.6307</v>
      </c>
      <c r="J8" s="30">
        <v>42.62</v>
      </c>
      <c r="K8" s="44">
        <f t="shared" ref="K8" si="22">(J8/100)+1</f>
        <v>1.4261999999999999</v>
      </c>
      <c r="L8" s="47">
        <v>37.049999999999997</v>
      </c>
      <c r="M8" s="44">
        <f t="shared" ref="M8" si="23">(L8/100)+1</f>
        <v>1.3705000000000001</v>
      </c>
      <c r="N8" s="30">
        <v>38.799999999999997</v>
      </c>
      <c r="O8" s="44">
        <f t="shared" ref="O8" si="24">(N8/100)+1</f>
        <v>1.3879999999999999</v>
      </c>
      <c r="P8" s="30">
        <v>46.54</v>
      </c>
      <c r="Q8" s="44">
        <f t="shared" ref="Q8" si="25">(P8/100)+1</f>
        <v>1.4654</v>
      </c>
      <c r="R8" s="30">
        <v>42.26</v>
      </c>
      <c r="S8" s="44">
        <f t="shared" ref="S8:U8" si="26">(R8/100)+1</f>
        <v>1.4226000000000001</v>
      </c>
      <c r="T8" s="30">
        <v>64.05</v>
      </c>
      <c r="U8" s="44">
        <f t="shared" si="26"/>
        <v>1.6404999999999998</v>
      </c>
      <c r="V8" s="27"/>
      <c r="W8" s="27"/>
      <c r="X8" s="27"/>
    </row>
    <row r="9" spans="1:24" x14ac:dyDescent="0.25">
      <c r="A9" s="28" t="s">
        <v>17</v>
      </c>
      <c r="B9" s="30">
        <v>43.98</v>
      </c>
      <c r="C9" s="44">
        <f t="shared" si="0"/>
        <v>1.4398</v>
      </c>
      <c r="D9" s="30">
        <v>46.15</v>
      </c>
      <c r="E9" s="44">
        <f t="shared" si="0"/>
        <v>1.4615</v>
      </c>
      <c r="F9" s="30">
        <v>40.76</v>
      </c>
      <c r="G9" s="44">
        <f>(F9/100)+1</f>
        <v>1.4076</v>
      </c>
      <c r="H9" s="30">
        <v>51.25</v>
      </c>
      <c r="I9" s="44">
        <f t="shared" ref="I9" si="27">(H9/100)+1</f>
        <v>1.5125</v>
      </c>
      <c r="J9" s="30">
        <v>36.97</v>
      </c>
      <c r="K9" s="44">
        <f t="shared" ref="K9" si="28">(J9/100)+1</f>
        <v>1.3696999999999999</v>
      </c>
      <c r="L9" s="47">
        <v>42.91</v>
      </c>
      <c r="M9" s="44">
        <f t="shared" ref="M9" si="29">(L9/100)+1</f>
        <v>1.4291</v>
      </c>
      <c r="N9" s="30">
        <v>48.82</v>
      </c>
      <c r="O9" s="44">
        <f t="shared" ref="O9" si="30">(N9/100)+1</f>
        <v>1.4882</v>
      </c>
      <c r="P9" s="30">
        <v>39.96</v>
      </c>
      <c r="Q9" s="44">
        <f t="shared" ref="Q9" si="31">(P9/100)+1</f>
        <v>1.3996</v>
      </c>
      <c r="R9" s="30">
        <v>44.66</v>
      </c>
      <c r="S9" s="44">
        <f t="shared" ref="S9" si="32">(R9/100)+1</f>
        <v>1.4465999999999999</v>
      </c>
      <c r="T9" s="30">
        <v>45.68</v>
      </c>
      <c r="U9" s="44">
        <f>(T9/100)+1</f>
        <v>1.4567999999999999</v>
      </c>
      <c r="V9" s="27"/>
      <c r="W9" s="27"/>
      <c r="X9" s="27"/>
    </row>
    <row r="10" spans="1:24" x14ac:dyDescent="0.25">
      <c r="A10" s="28" t="s">
        <v>18</v>
      </c>
      <c r="B10" s="30">
        <v>7.8</v>
      </c>
      <c r="C10" s="44">
        <f t="shared" si="0"/>
        <v>1.0780000000000001</v>
      </c>
      <c r="D10" s="30">
        <v>7.67</v>
      </c>
      <c r="E10" s="44">
        <f t="shared" si="0"/>
        <v>1.0767</v>
      </c>
      <c r="F10" s="30">
        <v>10.55</v>
      </c>
      <c r="G10" s="44">
        <f t="shared" ref="G10" si="33">(F10/100)+1</f>
        <v>1.1054999999999999</v>
      </c>
      <c r="H10" s="30">
        <v>1.18</v>
      </c>
      <c r="I10" s="44">
        <f t="shared" ref="I10" si="34">(H10/100)+1</f>
        <v>1.0118</v>
      </c>
      <c r="J10" s="30">
        <v>8.73</v>
      </c>
      <c r="K10" s="44">
        <f t="shared" ref="K10" si="35">(J10/100)+1</f>
        <v>1.0872999999999999</v>
      </c>
      <c r="L10" s="47">
        <v>8.3000000000000007</v>
      </c>
      <c r="M10" s="44">
        <f t="shared" ref="M10" si="36">(L10/100)+1</f>
        <v>1.083</v>
      </c>
      <c r="N10" s="30">
        <v>0.55000000000000004</v>
      </c>
      <c r="O10" s="44">
        <f t="shared" ref="O10" si="37">(N10/100)+1</f>
        <v>1.0055000000000001</v>
      </c>
      <c r="P10" s="30">
        <v>13.96</v>
      </c>
      <c r="Q10" s="44">
        <f t="shared" ref="Q10" si="38">(P10/100)+1</f>
        <v>1.1395999999999999</v>
      </c>
      <c r="R10" s="30">
        <v>-2.19</v>
      </c>
      <c r="S10" s="44">
        <f t="shared" ref="S10:U10" si="39">(R10/100)+1</f>
        <v>0.97809999999999997</v>
      </c>
      <c r="T10" s="30">
        <v>3.49</v>
      </c>
      <c r="U10" s="44">
        <f t="shared" si="39"/>
        <v>1.0348999999999999</v>
      </c>
      <c r="V10" s="27"/>
      <c r="W10" s="27"/>
      <c r="X10" s="27"/>
    </row>
    <row r="11" spans="1:24" x14ac:dyDescent="0.25">
      <c r="A11" s="28" t="s">
        <v>19</v>
      </c>
      <c r="B11" s="30">
        <v>2.36</v>
      </c>
      <c r="C11" s="44">
        <f t="shared" si="0"/>
        <v>1.0236000000000001</v>
      </c>
      <c r="D11" s="30">
        <v>2.75</v>
      </c>
      <c r="E11" s="44">
        <f t="shared" si="0"/>
        <v>1.0275000000000001</v>
      </c>
      <c r="F11" s="30">
        <v>1.69</v>
      </c>
      <c r="G11" s="44">
        <f t="shared" ref="G11" si="40">(F11/100)+1</f>
        <v>1.0168999999999999</v>
      </c>
      <c r="H11" s="30">
        <v>1.96</v>
      </c>
      <c r="I11" s="44">
        <f t="shared" ref="I11" si="41">(H11/100)+1</f>
        <v>1.0196000000000001</v>
      </c>
      <c r="J11" s="30">
        <v>1.42</v>
      </c>
      <c r="K11" s="44">
        <f t="shared" ref="K11" si="42">(J11/100)+1</f>
        <v>1.0142</v>
      </c>
      <c r="L11" s="47">
        <v>-5.13</v>
      </c>
      <c r="M11" s="44">
        <f t="shared" ref="M11" si="43">(L11/100)+1</f>
        <v>0.94869999999999999</v>
      </c>
      <c r="N11" s="30">
        <v>8.3800000000000008</v>
      </c>
      <c r="O11" s="44">
        <f t="shared" ref="O11" si="44">(N11/100)+1</f>
        <v>1.0838000000000001</v>
      </c>
      <c r="P11" s="30">
        <v>-0.01</v>
      </c>
      <c r="Q11" s="44">
        <f t="shared" ref="Q11" si="45">(P11/100)+1</f>
        <v>0.99990000000000001</v>
      </c>
      <c r="R11" s="30">
        <v>2.64</v>
      </c>
      <c r="S11" s="44">
        <f t="shared" ref="S11:U11" si="46">(R11/100)+1</f>
        <v>1.0264</v>
      </c>
      <c r="T11" s="30">
        <v>0.08</v>
      </c>
      <c r="U11" s="44">
        <f t="shared" si="46"/>
        <v>1.0007999999999999</v>
      </c>
      <c r="V11" s="27"/>
      <c r="W11" s="27"/>
      <c r="X11" s="27"/>
    </row>
    <row r="12" spans="1:24" x14ac:dyDescent="0.25">
      <c r="A12" s="28" t="s">
        <v>20</v>
      </c>
      <c r="B12" s="30">
        <v>1.07</v>
      </c>
      <c r="C12" s="44">
        <f t="shared" si="0"/>
        <v>1.0106999999999999</v>
      </c>
      <c r="D12" s="30">
        <v>0.84</v>
      </c>
      <c r="E12" s="44">
        <f t="shared" si="0"/>
        <v>1.0084</v>
      </c>
      <c r="F12" s="30">
        <v>3.69</v>
      </c>
      <c r="G12" s="44">
        <f t="shared" ref="G12" si="47">(F12/100)+1</f>
        <v>1.0368999999999999</v>
      </c>
      <c r="H12" s="30">
        <v>1.96</v>
      </c>
      <c r="I12" s="44">
        <f t="shared" ref="I12" si="48">(H12/100)+1</f>
        <v>1.0196000000000001</v>
      </c>
      <c r="J12" s="30">
        <v>-1.33</v>
      </c>
      <c r="K12" s="44">
        <f t="shared" ref="K12" si="49">(J12/100)+1</f>
        <v>0.98670000000000002</v>
      </c>
      <c r="L12" s="47">
        <v>-0.71</v>
      </c>
      <c r="M12" s="44">
        <f t="shared" ref="M12" si="50">(L12/100)+1</f>
        <v>0.9929</v>
      </c>
      <c r="N12" s="30">
        <v>-2.2400000000000002</v>
      </c>
      <c r="O12" s="44">
        <f t="shared" ref="O12" si="51">(N12/100)+1</f>
        <v>0.97760000000000002</v>
      </c>
      <c r="P12" s="30">
        <v>-7.0000000000000007E-2</v>
      </c>
      <c r="Q12" s="44">
        <f t="shared" ref="Q12" si="52">(P12/100)+1</f>
        <v>0.99929999999999997</v>
      </c>
      <c r="R12" s="30">
        <v>3.15</v>
      </c>
      <c r="S12" s="44">
        <f t="shared" ref="S12:U12" si="53">(R12/100)+1</f>
        <v>1.0315000000000001</v>
      </c>
      <c r="T12" s="30">
        <v>0.27</v>
      </c>
      <c r="U12" s="44">
        <f t="shared" si="53"/>
        <v>1.0026999999999999</v>
      </c>
      <c r="V12" s="27"/>
      <c r="W12" s="27"/>
      <c r="X12" s="27"/>
    </row>
    <row r="13" spans="1:24" x14ac:dyDescent="0.25">
      <c r="A13" s="28" t="s">
        <v>21</v>
      </c>
      <c r="B13" s="30">
        <v>4.62</v>
      </c>
      <c r="C13" s="44">
        <f t="shared" si="0"/>
        <v>1.0462</v>
      </c>
      <c r="D13" s="30">
        <v>8.42</v>
      </c>
      <c r="E13" s="44">
        <f t="shared" si="0"/>
        <v>1.0842000000000001</v>
      </c>
      <c r="F13" s="30">
        <v>0.83</v>
      </c>
      <c r="G13" s="44">
        <f t="shared" ref="G13" si="54">(F13/100)+1</f>
        <v>1.0083</v>
      </c>
      <c r="H13" s="30">
        <v>0.52</v>
      </c>
      <c r="I13" s="44">
        <f t="shared" ref="I13" si="55">(H13/100)+1</f>
        <v>1.0052000000000001</v>
      </c>
      <c r="J13" s="30">
        <v>1.97</v>
      </c>
      <c r="K13" s="44">
        <f t="shared" ref="K13" si="56">(J13/100)+1</f>
        <v>1.0197000000000001</v>
      </c>
      <c r="L13" s="47">
        <v>-0.79</v>
      </c>
      <c r="M13" s="44">
        <f t="shared" ref="M13" si="57">(L13/100)+1</f>
        <v>0.99209999999999998</v>
      </c>
      <c r="N13" s="30">
        <v>4</v>
      </c>
      <c r="O13" s="44">
        <f t="shared" ref="O13" si="58">(N13/100)+1</f>
        <v>1.04</v>
      </c>
      <c r="P13" s="30">
        <v>-0.99</v>
      </c>
      <c r="Q13" s="44">
        <f t="shared" ref="Q13" si="59">(P13/100)+1</f>
        <v>0.99009999999999998</v>
      </c>
      <c r="R13" s="30">
        <v>0.56000000000000005</v>
      </c>
      <c r="S13" s="44">
        <f t="shared" ref="S13:U13" si="60">(R13/100)+1</f>
        <v>1.0056</v>
      </c>
      <c r="T13" s="30">
        <v>0.28999999999999998</v>
      </c>
      <c r="U13" s="44">
        <f t="shared" si="60"/>
        <v>1.0028999999999999</v>
      </c>
      <c r="V13" s="27"/>
      <c r="W13" s="27"/>
      <c r="X13" s="27"/>
    </row>
    <row r="14" spans="1:24" x14ac:dyDescent="0.25">
      <c r="A14" s="28" t="s">
        <v>22</v>
      </c>
      <c r="B14" s="30">
        <v>3.98</v>
      </c>
      <c r="C14" s="44">
        <f t="shared" si="0"/>
        <v>1.0398000000000001</v>
      </c>
      <c r="D14" s="30">
        <v>4.17</v>
      </c>
      <c r="E14" s="44">
        <f t="shared" si="0"/>
        <v>1.0417000000000001</v>
      </c>
      <c r="F14" s="30">
        <v>6.26</v>
      </c>
      <c r="G14" s="44">
        <f t="shared" ref="G14" si="61">(F14/100)+1</f>
        <v>1.0626</v>
      </c>
      <c r="H14" s="30">
        <v>-1.78</v>
      </c>
      <c r="I14" s="44">
        <f t="shared" ref="I14" si="62">(H14/100)+1</f>
        <v>0.98219999999999996</v>
      </c>
      <c r="J14" s="30">
        <v>-0.06</v>
      </c>
      <c r="K14" s="44">
        <f t="shared" ref="K14" si="63">(J14/100)+1</f>
        <v>0.99939999999999996</v>
      </c>
      <c r="L14" s="47">
        <v>3.85</v>
      </c>
      <c r="M14" s="44">
        <f t="shared" ref="M14" si="64">(L14/100)+1</f>
        <v>1.0385</v>
      </c>
      <c r="N14" s="30">
        <v>3.58</v>
      </c>
      <c r="O14" s="44">
        <f t="shared" ref="O14" si="65">(N14/100)+1</f>
        <v>1.0358000000000001</v>
      </c>
      <c r="P14" s="30">
        <v>0.04</v>
      </c>
      <c r="Q14" s="44">
        <f t="shared" ref="Q14" si="66">(P14/100)+1</f>
        <v>1.0004</v>
      </c>
      <c r="R14" s="30">
        <v>6.8</v>
      </c>
      <c r="S14" s="44">
        <f t="shared" ref="S14:U14" si="67">(R14/100)+1</f>
        <v>1.0680000000000001</v>
      </c>
      <c r="T14" s="30">
        <v>0.97</v>
      </c>
      <c r="U14" s="44">
        <f t="shared" si="67"/>
        <v>1.0097</v>
      </c>
      <c r="V14" s="27"/>
      <c r="W14" s="27"/>
      <c r="X14" s="27"/>
    </row>
    <row r="15" spans="1:24" x14ac:dyDescent="0.25">
      <c r="A15" s="28" t="s">
        <v>23</v>
      </c>
      <c r="B15" s="30">
        <v>1.96</v>
      </c>
      <c r="C15" s="44">
        <f t="shared" si="0"/>
        <v>1.0196000000000001</v>
      </c>
      <c r="D15" s="30">
        <v>1.39</v>
      </c>
      <c r="E15" s="44">
        <f t="shared" si="0"/>
        <v>1.0139</v>
      </c>
      <c r="F15" s="30">
        <v>2.81</v>
      </c>
      <c r="G15" s="44">
        <f t="shared" ref="G15" si="68">(F15/100)+1</f>
        <v>1.0281</v>
      </c>
      <c r="H15" s="30">
        <v>-4.83</v>
      </c>
      <c r="I15" s="44">
        <f t="shared" ref="I15" si="69">(H15/100)+1</f>
        <v>0.95169999999999999</v>
      </c>
      <c r="J15" s="30">
        <v>0.41</v>
      </c>
      <c r="K15" s="44">
        <f t="shared" ref="K15" si="70">(J15/100)+1</f>
        <v>1.0041</v>
      </c>
      <c r="L15" s="47">
        <v>-0.1</v>
      </c>
      <c r="M15" s="44">
        <f t="shared" ref="M15" si="71">(L15/100)+1</f>
        <v>0.999</v>
      </c>
      <c r="N15" s="30">
        <v>6.52</v>
      </c>
      <c r="O15" s="44">
        <f t="shared" ref="O15" si="72">(N15/100)+1</f>
        <v>1.0651999999999999</v>
      </c>
      <c r="P15" s="30">
        <v>0.09</v>
      </c>
      <c r="Q15" s="44">
        <f t="shared" ref="Q15" si="73">(P15/100)+1</f>
        <v>1.0008999999999999</v>
      </c>
      <c r="R15" s="30">
        <v>0.97</v>
      </c>
      <c r="S15" s="44">
        <f t="shared" ref="S15:U15" si="74">(R15/100)+1</f>
        <v>1.0097</v>
      </c>
      <c r="T15" s="30">
        <v>7.31</v>
      </c>
      <c r="U15" s="44">
        <f t="shared" si="74"/>
        <v>1.0730999999999999</v>
      </c>
      <c r="V15" s="27"/>
      <c r="W15" s="27"/>
      <c r="X15" s="27"/>
    </row>
    <row r="16" spans="1:24" s="27" customFormat="1" x14ac:dyDescent="0.25">
      <c r="A16" s="39" t="s">
        <v>50</v>
      </c>
      <c r="B16" s="45">
        <f>(C16-1)*100</f>
        <v>23.69884921437011</v>
      </c>
      <c r="C16" s="33">
        <f>C10*C11*C12*C13*C14*C15</f>
        <v>1.2369884921437011</v>
      </c>
      <c r="D16" s="45">
        <f>(E16-1)*100</f>
        <v>27.748723948984356</v>
      </c>
      <c r="E16" s="33">
        <f>E10*E11*E12*E13*E14*E15</f>
        <v>1.2774872394898436</v>
      </c>
      <c r="F16" s="45">
        <f>(G16-1)*100</f>
        <v>28.401118428309768</v>
      </c>
      <c r="G16" s="33">
        <f>G10*G11*G12*G13*G14*G15</f>
        <v>1.2840111842830977</v>
      </c>
      <c r="H16" s="45">
        <f>(I16-1)*100</f>
        <v>-1.1659009484739635</v>
      </c>
      <c r="I16" s="33">
        <f>I10*I11*I12*I13*I14*I15</f>
        <v>0.98834099051526036</v>
      </c>
      <c r="J16" s="45">
        <f>(K16-1)*100</f>
        <v>11.338881454287142</v>
      </c>
      <c r="K16" s="33">
        <f>K10*K11*K12*K13*K14*K15</f>
        <v>1.1133888145428714</v>
      </c>
      <c r="L16" s="48">
        <f>(M16-1)*100</f>
        <v>5.0002436000403438</v>
      </c>
      <c r="M16" s="33">
        <f>M10*M11*M12*M13*M14*M15</f>
        <v>1.0500024360004034</v>
      </c>
      <c r="N16" s="45">
        <f>(O16-1)*100</f>
        <v>22.24548228183323</v>
      </c>
      <c r="O16" s="33">
        <f>O10*O11*O12*O13*O14*O15</f>
        <v>1.2224548228183323</v>
      </c>
      <c r="P16" s="45">
        <f>(Q16-1)*100</f>
        <v>12.888143048379375</v>
      </c>
      <c r="Q16" s="33">
        <f>Q10*Q11*Q12*Q13*Q14*Q15</f>
        <v>1.1288814304837937</v>
      </c>
      <c r="R16" s="45">
        <f>(S16-1)*100</f>
        <v>12.294376523632366</v>
      </c>
      <c r="S16" s="33">
        <f>S10*S11*S12*S13*S14*S15</f>
        <v>1.1229437652363237</v>
      </c>
      <c r="T16" s="45">
        <f>(U16-1)*100</f>
        <v>12.851381769358028</v>
      </c>
      <c r="U16" s="33">
        <f>U10*U11*U12*U13*U14*U15</f>
        <v>1.1285138176935803</v>
      </c>
    </row>
    <row r="17" spans="1:24" ht="15" customHeight="1" x14ac:dyDescent="0.25">
      <c r="A17" s="53" t="s">
        <v>0</v>
      </c>
      <c r="B17" s="53" t="s">
        <v>1</v>
      </c>
      <c r="C17" s="68" t="s">
        <v>49</v>
      </c>
      <c r="D17" s="53" t="s">
        <v>2</v>
      </c>
      <c r="E17" s="68" t="s">
        <v>49</v>
      </c>
      <c r="F17" s="53" t="s">
        <v>3</v>
      </c>
      <c r="G17" s="68" t="s">
        <v>49</v>
      </c>
      <c r="H17" s="57" t="s">
        <v>4</v>
      </c>
      <c r="I17" s="68" t="s">
        <v>49</v>
      </c>
      <c r="J17" s="55" t="s">
        <v>5</v>
      </c>
      <c r="K17" s="68" t="s">
        <v>49</v>
      </c>
      <c r="L17" s="73" t="s">
        <v>6</v>
      </c>
      <c r="M17" s="68" t="s">
        <v>49</v>
      </c>
      <c r="N17" s="57" t="s">
        <v>7</v>
      </c>
      <c r="O17" s="68" t="s">
        <v>49</v>
      </c>
      <c r="P17" s="53" t="s">
        <v>8</v>
      </c>
      <c r="Q17" s="68" t="s">
        <v>49</v>
      </c>
      <c r="R17" s="53" t="s">
        <v>9</v>
      </c>
      <c r="S17" s="68" t="s">
        <v>49</v>
      </c>
      <c r="T17" s="53" t="s">
        <v>10</v>
      </c>
      <c r="U17" s="68" t="s">
        <v>49</v>
      </c>
      <c r="V17" s="27"/>
      <c r="W17" s="27"/>
      <c r="X17" s="27"/>
    </row>
    <row r="18" spans="1:24" x14ac:dyDescent="0.25">
      <c r="A18" s="54"/>
      <c r="B18" s="54"/>
      <c r="C18" s="69"/>
      <c r="D18" s="54"/>
      <c r="E18" s="69"/>
      <c r="F18" s="54"/>
      <c r="G18" s="69"/>
      <c r="H18" s="58"/>
      <c r="I18" s="69"/>
      <c r="J18" s="56"/>
      <c r="K18" s="69"/>
      <c r="L18" s="74"/>
      <c r="M18" s="69"/>
      <c r="N18" s="58"/>
      <c r="O18" s="69"/>
      <c r="P18" s="54"/>
      <c r="Q18" s="69"/>
      <c r="R18" s="54"/>
      <c r="S18" s="69"/>
      <c r="T18" s="54"/>
      <c r="U18" s="69"/>
      <c r="V18" s="27"/>
      <c r="W18" s="27"/>
      <c r="X18" s="27"/>
    </row>
    <row r="19" spans="1:24" x14ac:dyDescent="0.25">
      <c r="A19" s="31">
        <v>1995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46"/>
      <c r="M19" s="29"/>
      <c r="N19" s="29"/>
      <c r="O19" s="29"/>
      <c r="P19" s="29"/>
      <c r="Q19" s="29"/>
      <c r="R19" s="29"/>
      <c r="S19" s="29"/>
      <c r="T19" s="29"/>
      <c r="U19" s="27"/>
      <c r="V19" s="27"/>
      <c r="W19" s="27"/>
      <c r="X19" s="27"/>
    </row>
    <row r="20" spans="1:24" x14ac:dyDescent="0.25">
      <c r="A20" s="28" t="s">
        <v>12</v>
      </c>
      <c r="B20" s="30">
        <v>1.87</v>
      </c>
      <c r="C20" s="44">
        <f>(B20/100)+1</f>
        <v>1.0186999999999999</v>
      </c>
      <c r="D20" s="30">
        <v>0.66</v>
      </c>
      <c r="E20" s="44">
        <f>(D20/100)+1</f>
        <v>1.0065999999999999</v>
      </c>
      <c r="F20" s="30">
        <v>4.05</v>
      </c>
      <c r="G20" s="44">
        <f>(F20/100)+1</f>
        <v>1.0405</v>
      </c>
      <c r="H20" s="30">
        <v>-0.09</v>
      </c>
      <c r="I20" s="44">
        <f>(H20/100)+1</f>
        <v>0.99909999999999999</v>
      </c>
      <c r="J20" s="30">
        <v>3.16</v>
      </c>
      <c r="K20" s="44">
        <f>(J20/100)+1</f>
        <v>1.0316000000000001</v>
      </c>
      <c r="L20" s="47">
        <v>0.48</v>
      </c>
      <c r="M20" s="44">
        <f>(L20/100)+1</f>
        <v>1.0047999999999999</v>
      </c>
      <c r="N20" s="30">
        <v>4.28</v>
      </c>
      <c r="O20" s="44">
        <f>(N20/100)+1</f>
        <v>1.0427999999999999</v>
      </c>
      <c r="P20" s="30">
        <v>0.22</v>
      </c>
      <c r="Q20" s="44">
        <f>(P20/100)+1</f>
        <v>1.0022</v>
      </c>
      <c r="R20" s="30">
        <v>1.57</v>
      </c>
      <c r="S20" s="44">
        <f>(R20/100)+1</f>
        <v>1.0157</v>
      </c>
      <c r="T20" s="30">
        <v>2.88</v>
      </c>
      <c r="U20" s="44">
        <f>(T20/100)+1</f>
        <v>1.0287999999999999</v>
      </c>
      <c r="V20" s="27"/>
      <c r="W20" s="27"/>
      <c r="X20" s="27"/>
    </row>
    <row r="21" spans="1:24" x14ac:dyDescent="0.25">
      <c r="A21" s="28" t="s">
        <v>13</v>
      </c>
      <c r="B21" s="30">
        <v>1.19</v>
      </c>
      <c r="C21" s="44">
        <f t="shared" ref="C21" si="75">(B21/100)+1</f>
        <v>1.0119</v>
      </c>
      <c r="D21" s="30">
        <v>-0.7</v>
      </c>
      <c r="E21" s="44">
        <f t="shared" ref="E21:G21" si="76">(D21/100)+1</f>
        <v>0.99299999999999999</v>
      </c>
      <c r="F21" s="30">
        <v>4.42</v>
      </c>
      <c r="G21" s="44">
        <f t="shared" si="76"/>
        <v>1.0442</v>
      </c>
      <c r="H21" s="30">
        <v>14.61</v>
      </c>
      <c r="I21" s="44">
        <f t="shared" ref="I21" si="77">(H21/100)+1</f>
        <v>1.1461000000000001</v>
      </c>
      <c r="J21" s="30">
        <v>4.6100000000000003</v>
      </c>
      <c r="K21" s="44">
        <f t="shared" ref="K21" si="78">(J21/100)+1</f>
        <v>1.0461</v>
      </c>
      <c r="L21" s="47">
        <v>-0.57999999999999996</v>
      </c>
      <c r="M21" s="44">
        <f t="shared" ref="M21" si="79">(L21/100)+1</f>
        <v>0.99419999999999997</v>
      </c>
      <c r="N21" s="30">
        <v>1.55</v>
      </c>
      <c r="O21" s="44">
        <f t="shared" ref="O21" si="80">(N21/100)+1</f>
        <v>1.0155000000000001</v>
      </c>
      <c r="P21" s="30">
        <v>0.22</v>
      </c>
      <c r="Q21" s="44">
        <f t="shared" ref="Q21" si="81">(P21/100)+1</f>
        <v>1.0022</v>
      </c>
      <c r="R21" s="30">
        <v>2.1</v>
      </c>
      <c r="S21" s="44">
        <f t="shared" ref="S21" si="82">(R21/100)+1</f>
        <v>1.0209999999999999</v>
      </c>
      <c r="T21" s="30">
        <v>0.73</v>
      </c>
      <c r="U21" s="44">
        <f t="shared" ref="U21" si="83">(T21/100)+1</f>
        <v>1.0073000000000001</v>
      </c>
      <c r="V21" s="27"/>
      <c r="W21" s="27"/>
      <c r="X21" s="27"/>
    </row>
    <row r="22" spans="1:24" x14ac:dyDescent="0.25">
      <c r="A22" s="28" t="s">
        <v>14</v>
      </c>
      <c r="B22" s="30">
        <v>2.74</v>
      </c>
      <c r="C22" s="44">
        <f>(B22/100)+1</f>
        <v>1.0274000000000001</v>
      </c>
      <c r="D22" s="30">
        <v>4.5</v>
      </c>
      <c r="E22" s="44">
        <f t="shared" ref="E22:G22" si="84">(D22/100)+1</f>
        <v>1.0449999999999999</v>
      </c>
      <c r="F22" s="30">
        <v>0.56999999999999995</v>
      </c>
      <c r="G22" s="44">
        <f t="shared" si="84"/>
        <v>1.0057</v>
      </c>
      <c r="H22" s="30">
        <v>0.14000000000000001</v>
      </c>
      <c r="I22" s="44">
        <f t="shared" ref="I22" si="85">(H22/100)+1</f>
        <v>1.0014000000000001</v>
      </c>
      <c r="J22" s="30">
        <v>1.84</v>
      </c>
      <c r="K22" s="44">
        <f t="shared" ref="K22" si="86">(J22/100)+1</f>
        <v>1.0184</v>
      </c>
      <c r="L22" s="47">
        <v>0.7</v>
      </c>
      <c r="M22" s="44">
        <f t="shared" ref="M22" si="87">(L22/100)+1</f>
        <v>1.0069999999999999</v>
      </c>
      <c r="N22" s="30">
        <v>2.63</v>
      </c>
      <c r="O22" s="44">
        <f t="shared" ref="O22" si="88">(N22/100)+1</f>
        <v>1.0263</v>
      </c>
      <c r="P22" s="30">
        <v>0.04</v>
      </c>
      <c r="Q22" s="44">
        <f t="shared" ref="Q22" si="89">(P22/100)+1</f>
        <v>1.0004</v>
      </c>
      <c r="R22" s="30">
        <v>1.1599999999999999</v>
      </c>
      <c r="S22" s="44">
        <f t="shared" ref="S22" si="90">(R22/100)+1</f>
        <v>1.0116000000000001</v>
      </c>
      <c r="T22" s="30">
        <v>0.98</v>
      </c>
      <c r="U22" s="44">
        <f t="shared" ref="U22" si="91">(T22/100)+1</f>
        <v>1.0098</v>
      </c>
      <c r="V22" s="27"/>
      <c r="W22" s="27"/>
      <c r="X22" s="27"/>
    </row>
    <row r="23" spans="1:24" x14ac:dyDescent="0.25">
      <c r="A23" s="28" t="s">
        <v>15</v>
      </c>
      <c r="B23" s="30">
        <v>2.54</v>
      </c>
      <c r="C23" s="44">
        <f t="shared" ref="C23" si="92">(B23/100)+1</f>
        <v>1.0254000000000001</v>
      </c>
      <c r="D23" s="30">
        <v>2.93</v>
      </c>
      <c r="E23" s="44">
        <f t="shared" ref="E23:G23" si="93">(D23/100)+1</f>
        <v>1.0293000000000001</v>
      </c>
      <c r="F23" s="30">
        <v>1.52</v>
      </c>
      <c r="G23" s="44">
        <f t="shared" si="93"/>
        <v>1.0152000000000001</v>
      </c>
      <c r="H23" s="30">
        <v>-0.6</v>
      </c>
      <c r="I23" s="44">
        <f t="shared" ref="I23" si="94">(H23/100)+1</f>
        <v>0.99399999999999999</v>
      </c>
      <c r="J23" s="30">
        <v>-2.06</v>
      </c>
      <c r="K23" s="44">
        <f t="shared" ref="K23" si="95">(J23/100)+1</f>
        <v>0.97940000000000005</v>
      </c>
      <c r="L23" s="47">
        <v>1.2</v>
      </c>
      <c r="M23" s="44">
        <f t="shared" ref="M23" si="96">(L23/100)+1</f>
        <v>1.012</v>
      </c>
      <c r="N23" s="30">
        <v>9.15</v>
      </c>
      <c r="O23" s="44">
        <f t="shared" ref="O23" si="97">(N23/100)+1</f>
        <v>1.0914999999999999</v>
      </c>
      <c r="P23" s="30">
        <v>0.26</v>
      </c>
      <c r="Q23" s="44">
        <f t="shared" ref="Q23" si="98">(P23/100)+1</f>
        <v>1.0025999999999999</v>
      </c>
      <c r="R23" s="30">
        <v>0.03</v>
      </c>
      <c r="S23" s="44">
        <f t="shared" ref="S23" si="99">(R23/100)+1</f>
        <v>1.0003</v>
      </c>
      <c r="T23" s="30">
        <v>8.91</v>
      </c>
      <c r="U23" s="44">
        <f t="shared" ref="U23" si="100">(T23/100)+1</f>
        <v>1.0891</v>
      </c>
      <c r="V23" s="27"/>
      <c r="W23" s="27"/>
      <c r="X23" s="27"/>
    </row>
    <row r="24" spans="1:24" x14ac:dyDescent="0.25">
      <c r="A24" s="28" t="s">
        <v>16</v>
      </c>
      <c r="B24" s="30">
        <v>2.02</v>
      </c>
      <c r="C24" s="44">
        <f t="shared" ref="C24" si="101">(B24/100)+1</f>
        <v>1.0202</v>
      </c>
      <c r="D24" s="30">
        <v>0.66</v>
      </c>
      <c r="E24" s="44">
        <f>(D24/100)+1</f>
        <v>1.0065999999999999</v>
      </c>
      <c r="F24" s="30">
        <v>4.9000000000000004</v>
      </c>
      <c r="G24" s="44">
        <f>(F24/100)+1</f>
        <v>1.0489999999999999</v>
      </c>
      <c r="H24" s="30">
        <v>1.84</v>
      </c>
      <c r="I24" s="44">
        <f>(H24/100)+1</f>
        <v>1.0184</v>
      </c>
      <c r="J24" s="30">
        <v>3.43</v>
      </c>
      <c r="K24" s="44">
        <f>(J24/100)+1</f>
        <v>1.0343</v>
      </c>
      <c r="L24" s="47">
        <v>0.31</v>
      </c>
      <c r="M24" s="44">
        <f>(L24/100)+1</f>
        <v>1.0031000000000001</v>
      </c>
      <c r="N24" s="30">
        <v>2.62</v>
      </c>
      <c r="O24" s="44">
        <f>(N24/100)+1</f>
        <v>1.0262</v>
      </c>
      <c r="P24" s="30">
        <v>0</v>
      </c>
      <c r="Q24" s="44">
        <f>(P24/100)+1</f>
        <v>1</v>
      </c>
      <c r="R24" s="30">
        <v>1.67</v>
      </c>
      <c r="S24" s="44">
        <f>(R24/100)+1</f>
        <v>1.0166999999999999</v>
      </c>
      <c r="T24" s="30">
        <v>5.04</v>
      </c>
      <c r="U24" s="44">
        <f>(T24/100)+1</f>
        <v>1.0504</v>
      </c>
      <c r="V24" s="27"/>
      <c r="W24" s="27"/>
      <c r="X24" s="27"/>
    </row>
    <row r="25" spans="1:24" x14ac:dyDescent="0.25">
      <c r="A25" s="28" t="s">
        <v>17</v>
      </c>
      <c r="B25" s="30">
        <v>2.4500000000000002</v>
      </c>
      <c r="C25" s="44">
        <f t="shared" ref="C25" si="102">(B25/100)+1</f>
        <v>1.0245</v>
      </c>
      <c r="D25" s="30">
        <v>2.2200000000000002</v>
      </c>
      <c r="E25" s="44">
        <f t="shared" ref="E25:G25" si="103">(D25/100)+1</f>
        <v>1.0222</v>
      </c>
      <c r="F25" s="30">
        <v>4.71</v>
      </c>
      <c r="G25" s="44">
        <f t="shared" si="103"/>
        <v>1.0470999999999999</v>
      </c>
      <c r="H25" s="30">
        <v>-2.36</v>
      </c>
      <c r="I25" s="44">
        <f t="shared" ref="I25" si="104">(H25/100)+1</f>
        <v>0.97640000000000005</v>
      </c>
      <c r="J25" s="30">
        <v>3.46</v>
      </c>
      <c r="K25" s="44">
        <f t="shared" ref="K25" si="105">(J25/100)+1</f>
        <v>1.0346</v>
      </c>
      <c r="L25" s="47">
        <v>-0.87</v>
      </c>
      <c r="M25" s="44">
        <f t="shared" ref="M25" si="106">(L25/100)+1</f>
        <v>0.99129999999999996</v>
      </c>
      <c r="N25" s="30">
        <v>1.1399999999999999</v>
      </c>
      <c r="O25" s="44">
        <f t="shared" ref="O25" si="107">(N25/100)+1</f>
        <v>1.0114000000000001</v>
      </c>
      <c r="P25" s="30">
        <v>0.11</v>
      </c>
      <c r="Q25" s="44">
        <f t="shared" ref="Q25" si="108">(P25/100)+1</f>
        <v>1.0011000000000001</v>
      </c>
      <c r="R25" s="30">
        <v>-0.28999999999999998</v>
      </c>
      <c r="S25" s="44">
        <f t="shared" ref="S25" si="109">(R25/100)+1</f>
        <v>0.99709999999999999</v>
      </c>
      <c r="T25" s="30">
        <v>2.29</v>
      </c>
      <c r="U25" s="44">
        <f t="shared" ref="U25" si="110">(T25/100)+1</f>
        <v>1.0228999999999999</v>
      </c>
      <c r="V25" s="27"/>
      <c r="W25" s="27"/>
      <c r="X25" s="27"/>
    </row>
    <row r="26" spans="1:24" x14ac:dyDescent="0.25">
      <c r="A26" s="28" t="s">
        <v>18</v>
      </c>
      <c r="B26" s="30">
        <v>3.98</v>
      </c>
      <c r="C26" s="44">
        <f>(B26/100)+1</f>
        <v>1.0398000000000001</v>
      </c>
      <c r="D26" s="30">
        <v>0.26</v>
      </c>
      <c r="E26" s="44">
        <f t="shared" ref="E26:G26" si="111">(D26/100)+1</f>
        <v>1.0025999999999999</v>
      </c>
      <c r="F26" s="30">
        <v>6.16</v>
      </c>
      <c r="G26" s="44">
        <f t="shared" si="111"/>
        <v>1.0616000000000001</v>
      </c>
      <c r="H26" s="30">
        <v>4.7699999999999996</v>
      </c>
      <c r="I26" s="44">
        <f t="shared" ref="I26" si="112">(H26/100)+1</f>
        <v>1.0477000000000001</v>
      </c>
      <c r="J26" s="30">
        <v>1.54</v>
      </c>
      <c r="K26" s="44">
        <f t="shared" ref="K26" si="113">(J26/100)+1</f>
        <v>1.0154000000000001</v>
      </c>
      <c r="L26" s="47">
        <v>2.92</v>
      </c>
      <c r="M26" s="44">
        <f t="shared" ref="M26" si="114">(L26/100)+1</f>
        <v>1.0291999999999999</v>
      </c>
      <c r="N26" s="30">
        <v>3.19</v>
      </c>
      <c r="O26" s="44">
        <f t="shared" ref="O26" si="115">(N26/100)+1</f>
        <v>1.0319</v>
      </c>
      <c r="P26" s="30">
        <v>13.72</v>
      </c>
      <c r="Q26" s="44">
        <f t="shared" ref="Q26" si="116">(P26/100)+1</f>
        <v>1.1372</v>
      </c>
      <c r="R26" s="30">
        <v>25.66</v>
      </c>
      <c r="S26" s="44">
        <f t="shared" ref="S26" si="117">(R26/100)+1</f>
        <v>1.2565999999999999</v>
      </c>
      <c r="T26" s="30">
        <v>6.83</v>
      </c>
      <c r="U26" s="44">
        <f t="shared" ref="U26" si="118">(T26/100)+1</f>
        <v>1.0683</v>
      </c>
      <c r="V26" s="27"/>
      <c r="W26" s="27"/>
      <c r="X26" s="27"/>
    </row>
    <row r="27" spans="1:24" x14ac:dyDescent="0.25">
      <c r="A27" s="28" t="s">
        <v>19</v>
      </c>
      <c r="B27" s="30">
        <v>2.2000000000000002</v>
      </c>
      <c r="C27" s="44">
        <f t="shared" ref="C27" si="119">(B27/100)+1</f>
        <v>1.022</v>
      </c>
      <c r="D27" s="30">
        <v>1.69</v>
      </c>
      <c r="E27" s="44">
        <f t="shared" ref="E27:G27" si="120">(D27/100)+1</f>
        <v>1.0168999999999999</v>
      </c>
      <c r="F27" s="30">
        <v>3.62</v>
      </c>
      <c r="G27" s="44">
        <f t="shared" si="120"/>
        <v>1.0362</v>
      </c>
      <c r="H27" s="30">
        <v>1.9</v>
      </c>
      <c r="I27" s="44">
        <f t="shared" ref="I27" si="121">(H27/100)+1</f>
        <v>1.0189999999999999</v>
      </c>
      <c r="J27" s="30">
        <v>0.33</v>
      </c>
      <c r="K27" s="44">
        <f t="shared" ref="K27" si="122">(J27/100)+1</f>
        <v>1.0033000000000001</v>
      </c>
      <c r="L27" s="47">
        <v>2.09</v>
      </c>
      <c r="M27" s="44">
        <f t="shared" ref="M27" si="123">(L27/100)+1</f>
        <v>1.0208999999999999</v>
      </c>
      <c r="N27" s="30">
        <v>3.58</v>
      </c>
      <c r="O27" s="44">
        <f t="shared" ref="O27" si="124">(N27/100)+1</f>
        <v>1.0358000000000001</v>
      </c>
      <c r="P27" s="30">
        <v>0.53</v>
      </c>
      <c r="Q27" s="44">
        <f t="shared" ref="Q27" si="125">(P27/100)+1</f>
        <v>1.0053000000000001</v>
      </c>
      <c r="R27" s="30">
        <v>1.18</v>
      </c>
      <c r="S27" s="44">
        <f t="shared" ref="S27" si="126">(R27/100)+1</f>
        <v>1.0118</v>
      </c>
      <c r="T27" s="30">
        <v>6.54</v>
      </c>
      <c r="U27" s="44">
        <f t="shared" ref="U27" si="127">(T27/100)+1</f>
        <v>1.0653999999999999</v>
      </c>
      <c r="V27" s="27"/>
      <c r="W27" s="27"/>
      <c r="X27" s="27"/>
    </row>
    <row r="28" spans="1:24" x14ac:dyDescent="0.25">
      <c r="A28" s="28" t="s">
        <v>20</v>
      </c>
      <c r="B28" s="30">
        <v>-0.74</v>
      </c>
      <c r="C28" s="44">
        <f t="shared" ref="C28" si="128">(B28/100)+1</f>
        <v>0.99260000000000004</v>
      </c>
      <c r="D28" s="30">
        <v>-1.92</v>
      </c>
      <c r="E28" s="44">
        <f t="shared" ref="E28:G28" si="129">(D28/100)+1</f>
        <v>0.98080000000000001</v>
      </c>
      <c r="F28" s="30">
        <v>1.58</v>
      </c>
      <c r="G28" s="44">
        <f t="shared" si="129"/>
        <v>1.0158</v>
      </c>
      <c r="H28" s="30">
        <v>-4.5199999999999996</v>
      </c>
      <c r="I28" s="44">
        <f t="shared" ref="I28" si="130">(H28/100)+1</f>
        <v>0.95479999999999998</v>
      </c>
      <c r="J28" s="30">
        <v>1.75</v>
      </c>
      <c r="K28" s="44">
        <f t="shared" ref="K28" si="131">(J28/100)+1</f>
        <v>1.0175000000000001</v>
      </c>
      <c r="L28" s="47">
        <v>-0.02</v>
      </c>
      <c r="M28" s="44">
        <f t="shared" ref="M28" si="132">(L28/100)+1</f>
        <v>0.99980000000000002</v>
      </c>
      <c r="N28" s="30">
        <v>-4.1100000000000003</v>
      </c>
      <c r="O28" s="44">
        <f t="shared" ref="O28" si="133">(N28/100)+1</f>
        <v>0.95889999999999997</v>
      </c>
      <c r="P28" s="30">
        <v>0.02</v>
      </c>
      <c r="Q28" s="44">
        <f t="shared" ref="Q28" si="134">(P28/100)+1</f>
        <v>1.0002</v>
      </c>
      <c r="R28" s="30">
        <v>0.56999999999999995</v>
      </c>
      <c r="S28" s="44">
        <f t="shared" ref="S28" si="135">(R28/100)+1</f>
        <v>1.0057</v>
      </c>
      <c r="T28" s="30">
        <v>1.34</v>
      </c>
      <c r="U28" s="44">
        <f t="shared" ref="U28" si="136">(T28/100)+1</f>
        <v>1.0134000000000001</v>
      </c>
      <c r="V28" s="27"/>
      <c r="W28" s="27"/>
      <c r="X28" s="27"/>
    </row>
    <row r="29" spans="1:24" x14ac:dyDescent="0.25">
      <c r="A29" s="28" t="s">
        <v>21</v>
      </c>
      <c r="B29" s="30">
        <v>0.43</v>
      </c>
      <c r="C29" s="44">
        <f>(B29/100)+1</f>
        <v>1.0043</v>
      </c>
      <c r="D29" s="30">
        <v>-3.59</v>
      </c>
      <c r="E29" s="44">
        <f t="shared" ref="E29:G29" si="137">(D29/100)+1</f>
        <v>0.96409999999999996</v>
      </c>
      <c r="F29" s="30">
        <v>4.41</v>
      </c>
      <c r="G29" s="44">
        <f t="shared" si="137"/>
        <v>1.0441</v>
      </c>
      <c r="H29" s="30">
        <v>-8.14</v>
      </c>
      <c r="I29" s="44">
        <f t="shared" ref="I29" si="138">(H29/100)+1</f>
        <v>0.91859999999999997</v>
      </c>
      <c r="J29" s="30">
        <v>7.37</v>
      </c>
      <c r="K29" s="44">
        <f t="shared" ref="K29" si="139">(J29/100)+1</f>
        <v>1.0737000000000001</v>
      </c>
      <c r="L29" s="47">
        <v>10.39</v>
      </c>
      <c r="M29" s="44">
        <f t="shared" ref="M29" si="140">(L29/100)+1</f>
        <v>1.1039000000000001</v>
      </c>
      <c r="N29" s="30">
        <v>1.63</v>
      </c>
      <c r="O29" s="44">
        <f t="shared" ref="O29" si="141">(N29/100)+1</f>
        <v>1.0163</v>
      </c>
      <c r="P29" s="30">
        <v>2.84</v>
      </c>
      <c r="Q29" s="44">
        <f t="shared" ref="Q29" si="142">(P29/100)+1</f>
        <v>1.0284</v>
      </c>
      <c r="R29" s="30">
        <v>2.16</v>
      </c>
      <c r="S29" s="44">
        <f t="shared" ref="S29" si="143">(R29/100)+1</f>
        <v>1.0216000000000001</v>
      </c>
      <c r="T29" s="30">
        <v>4.21</v>
      </c>
      <c r="U29" s="44">
        <f t="shared" ref="U29" si="144">(T29/100)+1</f>
        <v>1.0421</v>
      </c>
      <c r="V29" s="27"/>
      <c r="W29" s="27"/>
      <c r="X29" s="27"/>
    </row>
    <row r="30" spans="1:24" x14ac:dyDescent="0.25">
      <c r="A30" s="28" t="s">
        <v>22</v>
      </c>
      <c r="B30" s="30">
        <v>1.01</v>
      </c>
      <c r="C30" s="44">
        <f t="shared" ref="C30" si="145">(B30/100)+1</f>
        <v>1.0101</v>
      </c>
      <c r="D30" s="30">
        <v>0.91</v>
      </c>
      <c r="E30" s="44">
        <f t="shared" ref="E30:G30" si="146">(D30/100)+1</f>
        <v>1.0091000000000001</v>
      </c>
      <c r="F30" s="30">
        <v>1.68</v>
      </c>
      <c r="G30" s="44">
        <f t="shared" si="146"/>
        <v>1.0167999999999999</v>
      </c>
      <c r="H30" s="30">
        <v>-5.81</v>
      </c>
      <c r="I30" s="44">
        <f t="shared" ref="I30" si="147">(H30/100)+1</f>
        <v>0.94189999999999996</v>
      </c>
      <c r="J30" s="30">
        <v>2.1800000000000002</v>
      </c>
      <c r="K30" s="44">
        <f t="shared" ref="K30" si="148">(J30/100)+1</f>
        <v>1.0218</v>
      </c>
      <c r="L30" s="47">
        <v>-2.9</v>
      </c>
      <c r="M30" s="44">
        <f t="shared" ref="M30" si="149">(L30/100)+1</f>
        <v>0.97099999999999997</v>
      </c>
      <c r="N30" s="30">
        <v>1.81</v>
      </c>
      <c r="O30" s="44">
        <f t="shared" ref="O30" si="150">(N30/100)+1</f>
        <v>1.0181</v>
      </c>
      <c r="P30" s="30">
        <v>0.01</v>
      </c>
      <c r="Q30" s="44">
        <f t="shared" ref="Q30" si="151">(P30/100)+1</f>
        <v>1.0001</v>
      </c>
      <c r="R30" s="30">
        <v>0.51</v>
      </c>
      <c r="S30" s="44">
        <f t="shared" ref="S30" si="152">(R30/100)+1</f>
        <v>1.0051000000000001</v>
      </c>
      <c r="T30" s="30">
        <v>0.16</v>
      </c>
      <c r="U30" s="44">
        <f t="shared" ref="U30" si="153">(T30/100)+1</f>
        <v>1.0016</v>
      </c>
      <c r="V30" s="27"/>
      <c r="W30" s="27"/>
      <c r="X30" s="27"/>
    </row>
    <row r="31" spans="1:24" x14ac:dyDescent="0.25">
      <c r="A31" s="28" t="s">
        <v>23</v>
      </c>
      <c r="B31" s="30">
        <v>1.77</v>
      </c>
      <c r="C31" s="44">
        <f t="shared" ref="C31" si="154">(B31/100)+1</f>
        <v>1.0177</v>
      </c>
      <c r="D31" s="30">
        <v>1.9</v>
      </c>
      <c r="E31" s="44">
        <f>(D31/100)+1</f>
        <v>1.0189999999999999</v>
      </c>
      <c r="F31" s="30">
        <v>1.68</v>
      </c>
      <c r="G31" s="44">
        <f>(F31/100)+1</f>
        <v>1.0167999999999999</v>
      </c>
      <c r="H31" s="30">
        <v>4.43</v>
      </c>
      <c r="I31" s="44">
        <f>(H31/100)+1</f>
        <v>1.0443</v>
      </c>
      <c r="J31" s="30">
        <v>0.65</v>
      </c>
      <c r="K31" s="44">
        <f>(J31/100)+1</f>
        <v>1.0065</v>
      </c>
      <c r="L31" s="47">
        <v>1.35</v>
      </c>
      <c r="M31" s="44">
        <f>(L31/100)+1</f>
        <v>1.0135000000000001</v>
      </c>
      <c r="N31" s="30">
        <v>-3.66</v>
      </c>
      <c r="O31" s="44">
        <f>(N31/100)+1</f>
        <v>0.96340000000000003</v>
      </c>
      <c r="P31" s="30">
        <v>3.84</v>
      </c>
      <c r="Q31" s="44">
        <f>(P31/100)+1</f>
        <v>1.0384</v>
      </c>
      <c r="R31" s="30">
        <v>7.0000000000000007E-2</v>
      </c>
      <c r="S31" s="44">
        <f>(R31/100)+1</f>
        <v>1.0006999999999999</v>
      </c>
      <c r="T31" s="30">
        <v>12.42</v>
      </c>
      <c r="U31" s="44">
        <f>(T31/100)+1</f>
        <v>1.1242000000000001</v>
      </c>
      <c r="V31" s="27"/>
      <c r="W31" s="27"/>
      <c r="X31" s="27"/>
    </row>
    <row r="32" spans="1:24" s="27" customFormat="1" x14ac:dyDescent="0.25">
      <c r="A32" s="39" t="s">
        <v>50</v>
      </c>
      <c r="B32" s="45">
        <f>(C32-1)*100</f>
        <v>23.60517293635025</v>
      </c>
      <c r="C32" s="33">
        <f>C20*C21*C22*C23*C24*C25*C26*C27*C28*C29*C30*C31</f>
        <v>1.2360517293635025</v>
      </c>
      <c r="D32" s="45">
        <f>(E32-1)*100</f>
        <v>9.6665341096270794</v>
      </c>
      <c r="E32" s="33">
        <f>E20*E21*E22*E23*E24*E25*E26*E27*E28*E29*E30*E31</f>
        <v>1.0966653410962708</v>
      </c>
      <c r="F32" s="45">
        <f>(G32-1)*100</f>
        <v>46.972254984873274</v>
      </c>
      <c r="G32" s="33">
        <f>G20*G21*G22*G23*G24*G25*G26*G27*G28*G29*G30*G31</f>
        <v>1.4697225498487327</v>
      </c>
      <c r="H32" s="45">
        <f>(I32-1)*100</f>
        <v>4.3882599992414839</v>
      </c>
      <c r="I32" s="33">
        <f>I20*I21*I22*I23*I24*I25*I26*I27*I28*I29*I30*I31</f>
        <v>1.0438825999924148</v>
      </c>
      <c r="J32" s="45">
        <f>(K32-1)*100</f>
        <v>31.839954520616075</v>
      </c>
      <c r="K32" s="33">
        <f>K20*K21*K22*K23*K24*K25*K26*K27*K28*K29*K30*K31</f>
        <v>1.3183995452061608</v>
      </c>
      <c r="L32" s="48">
        <f>(M32-1)*100</f>
        <v>15.526478392658195</v>
      </c>
      <c r="M32" s="33">
        <f>M20*M21*M22*M23*M24*M25*M26*M27*M28*M29*M30*M31</f>
        <v>1.1552647839265819</v>
      </c>
      <c r="N32" s="45">
        <f>(O32-1)*100</f>
        <v>25.788176555206775</v>
      </c>
      <c r="O32" s="33">
        <f>O20*O21*O22*O23*O24*O25*O26*O27*O28*O29*O30*O31</f>
        <v>1.2578817655520678</v>
      </c>
      <c r="P32" s="45">
        <f>(Q32-1)*100</f>
        <v>23.162132525843337</v>
      </c>
      <c r="Q32" s="33">
        <f>Q20*Q21*Q22*Q23*Q24*Q25*Q26*Q27*Q28*Q29*Q30*Q31</f>
        <v>1.2316213252584334</v>
      </c>
      <c r="R32" s="45">
        <f>(S32-1)*100</f>
        <v>39.770674649210378</v>
      </c>
      <c r="S32" s="33">
        <f>S20*S21*S22*S23*S24*S25*S26*S27*S28*S29*S30*S31</f>
        <v>1.3977067464921038</v>
      </c>
      <c r="T32" s="45">
        <f>(U32-1)*100</f>
        <v>65.735261985465868</v>
      </c>
      <c r="U32" s="33">
        <f>U20*U21*U22*U23*U24*U25*U26*U27*U28*U29*U30*U31</f>
        <v>1.6573526198546586</v>
      </c>
    </row>
    <row r="33" spans="1:24" s="27" customFormat="1" ht="15" customHeight="1" x14ac:dyDescent="0.25">
      <c r="A33" s="53" t="s">
        <v>0</v>
      </c>
      <c r="B33" s="53" t="s">
        <v>1</v>
      </c>
      <c r="C33" s="68" t="s">
        <v>49</v>
      </c>
      <c r="D33" s="53" t="s">
        <v>2</v>
      </c>
      <c r="E33" s="68" t="s">
        <v>49</v>
      </c>
      <c r="F33" s="53" t="s">
        <v>3</v>
      </c>
      <c r="G33" s="68" t="s">
        <v>49</v>
      </c>
      <c r="H33" s="57" t="s">
        <v>4</v>
      </c>
      <c r="I33" s="68" t="s">
        <v>49</v>
      </c>
      <c r="J33" s="55" t="s">
        <v>5</v>
      </c>
      <c r="K33" s="68" t="s">
        <v>49</v>
      </c>
      <c r="L33" s="73" t="s">
        <v>6</v>
      </c>
      <c r="M33" s="68" t="s">
        <v>49</v>
      </c>
      <c r="N33" s="57" t="s">
        <v>7</v>
      </c>
      <c r="O33" s="68" t="s">
        <v>49</v>
      </c>
      <c r="P33" s="53" t="s">
        <v>8</v>
      </c>
      <c r="Q33" s="68" t="s">
        <v>49</v>
      </c>
      <c r="R33" s="53" t="s">
        <v>9</v>
      </c>
      <c r="S33" s="68" t="s">
        <v>49</v>
      </c>
      <c r="T33" s="53" t="s">
        <v>10</v>
      </c>
      <c r="U33" s="68" t="s">
        <v>49</v>
      </c>
    </row>
    <row r="34" spans="1:24" x14ac:dyDescent="0.25">
      <c r="A34" s="54"/>
      <c r="B34" s="54"/>
      <c r="C34" s="69"/>
      <c r="D34" s="54"/>
      <c r="E34" s="69"/>
      <c r="F34" s="54"/>
      <c r="G34" s="69"/>
      <c r="H34" s="58"/>
      <c r="I34" s="69"/>
      <c r="J34" s="56"/>
      <c r="K34" s="69"/>
      <c r="L34" s="74"/>
      <c r="M34" s="69"/>
      <c r="N34" s="58"/>
      <c r="O34" s="69"/>
      <c r="P34" s="54"/>
      <c r="Q34" s="69"/>
      <c r="R34" s="54"/>
      <c r="S34" s="69"/>
      <c r="T34" s="54"/>
      <c r="U34" s="69"/>
      <c r="V34" s="27"/>
      <c r="W34" s="27"/>
      <c r="X34" s="27"/>
    </row>
    <row r="35" spans="1:24" x14ac:dyDescent="0.25">
      <c r="A35" s="31">
        <v>1996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46"/>
      <c r="M35" s="29"/>
      <c r="N35" s="29"/>
      <c r="O35" s="29"/>
      <c r="P35" s="29"/>
      <c r="Q35" s="29"/>
      <c r="R35" s="29"/>
      <c r="S35" s="29"/>
      <c r="T35" s="29"/>
      <c r="U35" s="27"/>
      <c r="V35" s="27"/>
      <c r="W35" s="27"/>
      <c r="X35" s="27"/>
    </row>
    <row r="36" spans="1:24" x14ac:dyDescent="0.25">
      <c r="A36" s="28" t="s">
        <v>12</v>
      </c>
      <c r="B36" s="30">
        <v>3.67</v>
      </c>
      <c r="C36" s="44">
        <f>(B36/100)+1</f>
        <v>1.0367</v>
      </c>
      <c r="D36" s="30">
        <v>5.95</v>
      </c>
      <c r="E36" s="44">
        <f>(D36/100)+1</f>
        <v>1.0595000000000001</v>
      </c>
      <c r="F36" s="30">
        <v>1.43</v>
      </c>
      <c r="G36" s="44">
        <f>(F36/100)+1</f>
        <v>1.0143</v>
      </c>
      <c r="H36" s="30">
        <v>0.83</v>
      </c>
      <c r="I36" s="44">
        <f>(H36/100)+1</f>
        <v>1.0083</v>
      </c>
      <c r="J36" s="30">
        <v>1.3</v>
      </c>
      <c r="K36" s="44">
        <f>(J36/100)+1</f>
        <v>1.0129999999999999</v>
      </c>
      <c r="L36" s="47">
        <v>0.67</v>
      </c>
      <c r="M36" s="44">
        <f>(L36/100)+1</f>
        <v>1.0066999999999999</v>
      </c>
      <c r="N36" s="30">
        <v>-1.17</v>
      </c>
      <c r="O36" s="44">
        <f>(N36/100)+1</f>
        <v>0.98829999999999996</v>
      </c>
      <c r="P36" s="30">
        <v>5.68</v>
      </c>
      <c r="Q36" s="44">
        <f>(P36/100)+1</f>
        <v>1.0568</v>
      </c>
      <c r="R36" s="30">
        <v>0.4</v>
      </c>
      <c r="S36" s="44">
        <f>(R36/100)+1</f>
        <v>1.004</v>
      </c>
      <c r="T36" s="30">
        <v>1.37</v>
      </c>
      <c r="U36" s="44">
        <f>(T36/100)+1</f>
        <v>1.0137</v>
      </c>
      <c r="V36" s="27"/>
      <c r="W36" s="27"/>
      <c r="X36" s="27"/>
    </row>
    <row r="37" spans="1:24" x14ac:dyDescent="0.25">
      <c r="A37" s="28" t="s">
        <v>13</v>
      </c>
      <c r="B37" s="30">
        <v>1.67</v>
      </c>
      <c r="C37" s="44">
        <f t="shared" ref="C37:E37" si="155">(B37/100)+1</f>
        <v>1.0166999999999999</v>
      </c>
      <c r="D37" s="30">
        <v>1.34</v>
      </c>
      <c r="E37" s="44">
        <f t="shared" si="155"/>
        <v>1.0134000000000001</v>
      </c>
      <c r="F37" s="30">
        <v>3.48</v>
      </c>
      <c r="G37" s="44">
        <f t="shared" ref="G37" si="156">(F37/100)+1</f>
        <v>1.0347999999999999</v>
      </c>
      <c r="H37" s="30">
        <v>-0.14000000000000001</v>
      </c>
      <c r="I37" s="44">
        <f t="shared" ref="I37" si="157">(H37/100)+1</f>
        <v>0.99860000000000004</v>
      </c>
      <c r="J37" s="30">
        <v>1.04</v>
      </c>
      <c r="K37" s="44">
        <f t="shared" ref="K37" si="158">(J37/100)+1</f>
        <v>1.0104</v>
      </c>
      <c r="L37" s="47">
        <v>3.73</v>
      </c>
      <c r="M37" s="44">
        <f t="shared" ref="M37" si="159">(L37/100)+1</f>
        <v>1.0373000000000001</v>
      </c>
      <c r="N37" s="30">
        <v>-1.69</v>
      </c>
      <c r="O37" s="44">
        <f t="shared" ref="O37" si="160">(N37/100)+1</f>
        <v>0.98309999999999997</v>
      </c>
      <c r="P37" s="30">
        <v>0.63</v>
      </c>
      <c r="Q37" s="44">
        <f t="shared" ref="Q37" si="161">(P37/100)+1</f>
        <v>1.0063</v>
      </c>
      <c r="R37" s="30">
        <v>0.42</v>
      </c>
      <c r="S37" s="44">
        <f t="shared" ref="S37" si="162">(R37/100)+1</f>
        <v>1.0042</v>
      </c>
      <c r="T37" s="30">
        <v>5.58</v>
      </c>
      <c r="U37" s="44">
        <f t="shared" ref="U37" si="163">(T37/100)+1</f>
        <v>1.0558000000000001</v>
      </c>
      <c r="V37" s="27"/>
      <c r="W37" s="27"/>
      <c r="X37" s="27"/>
    </row>
    <row r="38" spans="1:24" x14ac:dyDescent="0.25">
      <c r="A38" s="28" t="s">
        <v>14</v>
      </c>
      <c r="B38" s="30">
        <v>1.1599999999999999</v>
      </c>
      <c r="C38" s="44">
        <f>(B38/100)+1</f>
        <v>1.0116000000000001</v>
      </c>
      <c r="D38" s="30">
        <v>1.28</v>
      </c>
      <c r="E38" s="44">
        <f>(D38/100)+1</f>
        <v>1.0127999999999999</v>
      </c>
      <c r="F38" s="30">
        <v>0.89</v>
      </c>
      <c r="G38" s="44">
        <f>(F38/100)+1</f>
        <v>1.0088999999999999</v>
      </c>
      <c r="H38" s="30">
        <v>-3.05</v>
      </c>
      <c r="I38" s="44">
        <f>(H38/100)+1</f>
        <v>0.96950000000000003</v>
      </c>
      <c r="J38" s="30">
        <v>0.69</v>
      </c>
      <c r="K38" s="44">
        <f>(J38/100)+1</f>
        <v>1.0068999999999999</v>
      </c>
      <c r="L38" s="47">
        <v>0.41</v>
      </c>
      <c r="M38" s="44">
        <f>(L38/100)+1</f>
        <v>1.0041</v>
      </c>
      <c r="N38" s="30">
        <v>4.05</v>
      </c>
      <c r="O38" s="44">
        <f>(N38/100)+1</f>
        <v>1.0405</v>
      </c>
      <c r="P38" s="30">
        <v>0.05</v>
      </c>
      <c r="Q38" s="44">
        <f>(P38/100)+1</f>
        <v>1.0004999999999999</v>
      </c>
      <c r="R38" s="30">
        <v>0.24</v>
      </c>
      <c r="S38" s="44">
        <f>(R38/100)+1</f>
        <v>1.0024</v>
      </c>
      <c r="T38" s="30">
        <v>0.61</v>
      </c>
      <c r="U38" s="44">
        <f>(T38/100)+1</f>
        <v>1.0061</v>
      </c>
      <c r="V38" s="27"/>
      <c r="W38" s="27"/>
      <c r="X38" s="27"/>
    </row>
    <row r="39" spans="1:24" x14ac:dyDescent="0.25">
      <c r="A39" s="28" t="s">
        <v>15</v>
      </c>
      <c r="B39" s="30">
        <v>1.54</v>
      </c>
      <c r="C39" s="44">
        <f t="shared" ref="C39:E41" si="164">(B39/100)+1</f>
        <v>1.0154000000000001</v>
      </c>
      <c r="D39" s="30">
        <v>0.04</v>
      </c>
      <c r="E39" s="44">
        <f t="shared" si="164"/>
        <v>1.0004</v>
      </c>
      <c r="F39" s="30">
        <v>2.27</v>
      </c>
      <c r="G39" s="44">
        <f t="shared" ref="G39" si="165">(F39/100)+1</f>
        <v>1.0226999999999999</v>
      </c>
      <c r="H39" s="30">
        <v>2.1</v>
      </c>
      <c r="I39" s="44">
        <f t="shared" ref="I39" si="166">(H39/100)+1</f>
        <v>1.0209999999999999</v>
      </c>
      <c r="J39" s="30">
        <v>1.32</v>
      </c>
      <c r="K39" s="44">
        <f t="shared" ref="K39" si="167">(J39/100)+1</f>
        <v>1.0132000000000001</v>
      </c>
      <c r="L39" s="47">
        <v>1.54</v>
      </c>
      <c r="M39" s="44">
        <f t="shared" ref="M39" si="168">(L39/100)+1</f>
        <v>1.0154000000000001</v>
      </c>
      <c r="N39" s="30">
        <v>0.97</v>
      </c>
      <c r="O39" s="44">
        <f t="shared" ref="O39" si="169">(N39/100)+1</f>
        <v>1.0097</v>
      </c>
      <c r="P39" s="30">
        <v>10.54</v>
      </c>
      <c r="Q39" s="44">
        <f t="shared" ref="Q39" si="170">(P39/100)+1</f>
        <v>1.1053999999999999</v>
      </c>
      <c r="R39" s="30">
        <v>0.59</v>
      </c>
      <c r="S39" s="44">
        <f t="shared" ref="S39" si="171">(R39/100)+1</f>
        <v>1.0059</v>
      </c>
      <c r="T39" s="30">
        <v>2.9</v>
      </c>
      <c r="U39" s="44">
        <f>(T39/100)+1</f>
        <v>1.0289999999999999</v>
      </c>
      <c r="V39" s="27"/>
      <c r="W39" s="27"/>
      <c r="X39" s="27"/>
    </row>
    <row r="40" spans="1:24" x14ac:dyDescent="0.25">
      <c r="A40" s="28" t="s">
        <v>16</v>
      </c>
      <c r="B40" s="30">
        <v>1.81</v>
      </c>
      <c r="C40" s="44">
        <f>(B40/100)+1</f>
        <v>1.0181</v>
      </c>
      <c r="D40" s="30">
        <v>2.0299999999999998</v>
      </c>
      <c r="E40" s="44">
        <f>(D40/100)+1</f>
        <v>1.0203</v>
      </c>
      <c r="F40" s="30">
        <v>3.33</v>
      </c>
      <c r="G40" s="44">
        <f>(F40/100)+1</f>
        <v>1.0333000000000001</v>
      </c>
      <c r="H40" s="30">
        <v>-2.39</v>
      </c>
      <c r="I40" s="44">
        <f>(H40/100)+1</f>
        <v>0.97609999999999997</v>
      </c>
      <c r="J40" s="30">
        <v>0.41</v>
      </c>
      <c r="K40" s="44">
        <f>(J40/100)+1</f>
        <v>1.0041</v>
      </c>
      <c r="L40" s="47">
        <v>0.68</v>
      </c>
      <c r="M40" s="44">
        <f>(L40/100)+1</f>
        <v>1.0067999999999999</v>
      </c>
      <c r="N40" s="30">
        <v>0.83</v>
      </c>
      <c r="O40" s="44">
        <f>(N40/100)+1</f>
        <v>1.0083</v>
      </c>
      <c r="P40" s="30">
        <v>0</v>
      </c>
      <c r="Q40" s="44">
        <f>(P40/100)+1</f>
        <v>1</v>
      </c>
      <c r="R40" s="30">
        <v>0.32</v>
      </c>
      <c r="S40" s="44">
        <f>(R40/100)+1</f>
        <v>1.0032000000000001</v>
      </c>
      <c r="T40" s="30">
        <v>0.23</v>
      </c>
      <c r="U40" s="44">
        <f>(T40/100)+1</f>
        <v>1.0023</v>
      </c>
      <c r="V40" s="27"/>
      <c r="W40" s="27"/>
      <c r="X40" s="27"/>
    </row>
    <row r="41" spans="1:24" x14ac:dyDescent="0.25">
      <c r="A41" s="28" t="s">
        <v>17</v>
      </c>
      <c r="B41" s="30">
        <v>1.18</v>
      </c>
      <c r="C41" s="44">
        <f t="shared" si="164"/>
        <v>1.0118</v>
      </c>
      <c r="D41" s="30">
        <v>1.71</v>
      </c>
      <c r="E41" s="44">
        <f t="shared" si="164"/>
        <v>1.0170999999999999</v>
      </c>
      <c r="F41" s="30">
        <v>1.48</v>
      </c>
      <c r="G41" s="44">
        <f t="shared" ref="G41" si="172">(F41/100)+1</f>
        <v>1.0147999999999999</v>
      </c>
      <c r="H41" s="30">
        <v>4.46</v>
      </c>
      <c r="I41" s="44">
        <f t="shared" ref="I41" si="173">(H41/100)+1</f>
        <v>1.0446</v>
      </c>
      <c r="J41" s="30">
        <v>-0.38</v>
      </c>
      <c r="K41" s="44">
        <f t="shared" ref="K41" si="174">(J41/100)+1</f>
        <v>0.99619999999999997</v>
      </c>
      <c r="L41" s="47">
        <v>-1.32</v>
      </c>
      <c r="M41" s="44">
        <f t="shared" ref="M41" si="175">(L41/100)+1</f>
        <v>0.98680000000000001</v>
      </c>
      <c r="N41" s="30">
        <v>0.39</v>
      </c>
      <c r="O41" s="44">
        <f t="shared" ref="O41" si="176">(N41/100)+1</f>
        <v>1.0039</v>
      </c>
      <c r="P41" s="30">
        <v>0</v>
      </c>
      <c r="Q41" s="44">
        <f t="shared" ref="Q41" si="177">(P41/100)+1</f>
        <v>1</v>
      </c>
      <c r="R41" s="30">
        <v>0.2</v>
      </c>
      <c r="S41" s="44">
        <f t="shared" ref="S41" si="178">(R41/100)+1</f>
        <v>1.002</v>
      </c>
      <c r="T41" s="30">
        <v>1.1100000000000001</v>
      </c>
      <c r="U41" s="44">
        <f t="shared" ref="U41" si="179">(T41/100)+1</f>
        <v>1.0111000000000001</v>
      </c>
      <c r="V41" s="27"/>
      <c r="W41" s="27"/>
      <c r="X41" s="27"/>
    </row>
    <row r="42" spans="1:24" x14ac:dyDescent="0.25">
      <c r="A42" s="28" t="s">
        <v>18</v>
      </c>
      <c r="B42" s="30">
        <v>1.51</v>
      </c>
      <c r="C42" s="44">
        <f>(B42/100)+1</f>
        <v>1.0150999999999999</v>
      </c>
      <c r="D42" s="30">
        <v>1.69</v>
      </c>
      <c r="E42" s="44">
        <f>(D42/100)+1</f>
        <v>1.0168999999999999</v>
      </c>
      <c r="F42" s="30">
        <v>0.24</v>
      </c>
      <c r="G42" s="44">
        <f>(F42/100)+1</f>
        <v>1.0024</v>
      </c>
      <c r="H42" s="30">
        <v>-5.21</v>
      </c>
      <c r="I42" s="44">
        <f>(H42/100)+1</f>
        <v>0.94789999999999996</v>
      </c>
      <c r="J42" s="30">
        <v>-1.01</v>
      </c>
      <c r="K42" s="44">
        <f>(J42/100)+1</f>
        <v>0.9899</v>
      </c>
      <c r="L42" s="47">
        <v>1.97</v>
      </c>
      <c r="M42" s="44">
        <f>(L42/100)+1</f>
        <v>1.0197000000000001</v>
      </c>
      <c r="N42" s="30">
        <v>-2.2400000000000002</v>
      </c>
      <c r="O42" s="44">
        <f>(N42/100)+1</f>
        <v>0.97760000000000002</v>
      </c>
      <c r="P42" s="30">
        <v>10.37</v>
      </c>
      <c r="Q42" s="44">
        <f>(P42/100)+1</f>
        <v>1.1036999999999999</v>
      </c>
      <c r="R42" s="30">
        <v>0.48</v>
      </c>
      <c r="S42" s="44">
        <f>(R42/100)+1</f>
        <v>1.0047999999999999</v>
      </c>
      <c r="T42" s="30">
        <v>0.67</v>
      </c>
      <c r="U42" s="44">
        <f>(T42/100)+1</f>
        <v>1.0066999999999999</v>
      </c>
      <c r="V42" s="27"/>
      <c r="W42" s="27"/>
      <c r="X42" s="27"/>
    </row>
    <row r="43" spans="1:24" x14ac:dyDescent="0.25">
      <c r="A43" s="28" t="s">
        <v>19</v>
      </c>
      <c r="B43" s="30">
        <v>1.3</v>
      </c>
      <c r="C43" s="44">
        <f t="shared" ref="C43:E44" si="180">(B43/100)+1</f>
        <v>1.0129999999999999</v>
      </c>
      <c r="D43" s="30">
        <v>0.83</v>
      </c>
      <c r="E43" s="44">
        <f t="shared" si="180"/>
        <v>1.0083</v>
      </c>
      <c r="F43" s="30">
        <v>3.35</v>
      </c>
      <c r="G43" s="44">
        <f t="shared" ref="G43" si="181">(F43/100)+1</f>
        <v>1.0335000000000001</v>
      </c>
      <c r="H43" s="30">
        <v>-1.78</v>
      </c>
      <c r="I43" s="44">
        <f t="shared" ref="I43" si="182">(H43/100)+1</f>
        <v>0.98219999999999996</v>
      </c>
      <c r="J43" s="30">
        <v>0.64</v>
      </c>
      <c r="K43" s="44">
        <f t="shared" ref="K43" si="183">(J43/100)+1</f>
        <v>1.0064</v>
      </c>
      <c r="L43" s="47">
        <v>0.18</v>
      </c>
      <c r="M43" s="44">
        <f t="shared" ref="M43" si="184">(L43/100)+1</f>
        <v>1.0018</v>
      </c>
      <c r="N43" s="30">
        <v>0.65</v>
      </c>
      <c r="O43" s="44">
        <f t="shared" ref="O43" si="185">(N43/100)+1</f>
        <v>1.0065</v>
      </c>
      <c r="P43" s="30">
        <v>0.99</v>
      </c>
      <c r="Q43" s="44">
        <f t="shared" ref="Q43" si="186">(P43/100)+1</f>
        <v>1.0099</v>
      </c>
      <c r="R43" s="30">
        <v>0.08</v>
      </c>
      <c r="S43" s="44">
        <f t="shared" ref="S43" si="187">(R43/100)+1</f>
        <v>1.0007999999999999</v>
      </c>
      <c r="T43" s="30">
        <v>0.59</v>
      </c>
      <c r="U43" s="44">
        <f>(T43/100)+1</f>
        <v>1.0059</v>
      </c>
      <c r="V43" s="27"/>
      <c r="W43" s="27"/>
      <c r="X43" s="27"/>
    </row>
    <row r="44" spans="1:24" x14ac:dyDescent="0.25">
      <c r="A44" s="28" t="s">
        <v>20</v>
      </c>
      <c r="B44" s="30">
        <v>0.96</v>
      </c>
      <c r="C44" s="44">
        <f t="shared" si="180"/>
        <v>1.0096000000000001</v>
      </c>
      <c r="D44" s="30">
        <v>0.15</v>
      </c>
      <c r="E44" s="44">
        <f t="shared" si="180"/>
        <v>1.0015000000000001</v>
      </c>
      <c r="F44" s="30">
        <v>4.37</v>
      </c>
      <c r="G44" s="44">
        <f t="shared" ref="G44" si="188">(F44/100)+1</f>
        <v>1.0437000000000001</v>
      </c>
      <c r="H44" s="30">
        <v>-0.2</v>
      </c>
      <c r="I44" s="44">
        <f t="shared" ref="I44" si="189">(H44/100)+1</f>
        <v>0.998</v>
      </c>
      <c r="J44" s="30">
        <v>1.56</v>
      </c>
      <c r="K44" s="44">
        <f t="shared" ref="K44" si="190">(J44/100)+1</f>
        <v>1.0156000000000001</v>
      </c>
      <c r="L44" s="47">
        <v>1.66</v>
      </c>
      <c r="M44" s="44">
        <f t="shared" ref="M44" si="191">(L44/100)+1</f>
        <v>1.0165999999999999</v>
      </c>
      <c r="N44" s="30">
        <v>0.45</v>
      </c>
      <c r="O44" s="44">
        <f t="shared" ref="O44" si="192">(N44/100)+1</f>
        <v>1.0044999999999999</v>
      </c>
      <c r="P44" s="30">
        <v>0.38</v>
      </c>
      <c r="Q44" s="44">
        <f t="shared" ref="Q44" si="193">(P44/100)+1</f>
        <v>1.0038</v>
      </c>
      <c r="R44" s="30">
        <v>0.52</v>
      </c>
      <c r="S44" s="44">
        <f t="shared" ref="S44" si="194">(R44/100)+1</f>
        <v>1.0052000000000001</v>
      </c>
      <c r="T44" s="30">
        <v>-8.98</v>
      </c>
      <c r="U44" s="44">
        <f t="shared" ref="U44" si="195">(T44/100)+1</f>
        <v>0.91020000000000001</v>
      </c>
      <c r="V44" s="27"/>
      <c r="W44" s="27"/>
      <c r="X44" s="27"/>
    </row>
    <row r="45" spans="1:24" x14ac:dyDescent="0.25">
      <c r="A45" s="28" t="s">
        <v>21</v>
      </c>
      <c r="B45" s="30">
        <v>0.06</v>
      </c>
      <c r="C45" s="44">
        <f>(B45/100)+1</f>
        <v>1.0005999999999999</v>
      </c>
      <c r="D45" s="30">
        <v>0.47</v>
      </c>
      <c r="E45" s="44">
        <f>(D45/100)+1</f>
        <v>1.0046999999999999</v>
      </c>
      <c r="F45" s="30">
        <v>-0.13</v>
      </c>
      <c r="G45" s="44">
        <f>(F45/100)+1</f>
        <v>0.99870000000000003</v>
      </c>
      <c r="H45" s="30">
        <v>2.33</v>
      </c>
      <c r="I45" s="44">
        <f>(H45/100)+1</f>
        <v>1.0233000000000001</v>
      </c>
      <c r="J45" s="30">
        <v>1.1200000000000001</v>
      </c>
      <c r="K45" s="44">
        <f>(J45/100)+1</f>
        <v>1.0112000000000001</v>
      </c>
      <c r="L45" s="47">
        <v>0.64</v>
      </c>
      <c r="M45" s="44">
        <f>(L45/100)+1</f>
        <v>1.0064</v>
      </c>
      <c r="N45" s="30">
        <v>-3.6</v>
      </c>
      <c r="O45" s="44">
        <f>(N45/100)+1</f>
        <v>0.96399999999999997</v>
      </c>
      <c r="P45" s="30">
        <v>-7.0000000000000007E-2</v>
      </c>
      <c r="Q45" s="44">
        <f>(P45/100)+1</f>
        <v>0.99929999999999997</v>
      </c>
      <c r="R45" s="30">
        <v>-0.26</v>
      </c>
      <c r="S45" s="44">
        <f>(R45/100)+1</f>
        <v>0.99739999999999995</v>
      </c>
      <c r="T45" s="30">
        <v>0.47</v>
      </c>
      <c r="U45" s="44">
        <f>(T45/100)+1</f>
        <v>1.0046999999999999</v>
      </c>
      <c r="V45" s="27"/>
      <c r="W45" s="27"/>
      <c r="X45" s="27"/>
    </row>
    <row r="46" spans="1:24" x14ac:dyDescent="0.25">
      <c r="A46" s="28" t="s">
        <v>22</v>
      </c>
      <c r="B46" s="30">
        <v>0.49</v>
      </c>
      <c r="C46" s="44">
        <f t="shared" ref="C46:E47" si="196">(B46/100)+1</f>
        <v>1.0048999999999999</v>
      </c>
      <c r="D46" s="30">
        <v>1.56</v>
      </c>
      <c r="E46" s="44">
        <f t="shared" si="196"/>
        <v>1.0156000000000001</v>
      </c>
      <c r="F46" s="30">
        <v>0.51</v>
      </c>
      <c r="G46" s="44">
        <f t="shared" ref="G46" si="197">(F46/100)+1</f>
        <v>1.0051000000000001</v>
      </c>
      <c r="H46" s="30">
        <v>1.38</v>
      </c>
      <c r="I46" s="44">
        <f t="shared" ref="I46" si="198">(H46/100)+1</f>
        <v>1.0138</v>
      </c>
      <c r="J46" s="30">
        <v>-4.46</v>
      </c>
      <c r="K46" s="44">
        <f t="shared" ref="K46" si="199">(J46/100)+1</f>
        <v>0.95540000000000003</v>
      </c>
      <c r="L46" s="47">
        <v>-2.3199999999999998</v>
      </c>
      <c r="M46" s="44">
        <f t="shared" ref="M46" si="200">(L46/100)+1</f>
        <v>0.9768</v>
      </c>
      <c r="N46" s="30">
        <v>-0.06</v>
      </c>
      <c r="O46" s="44">
        <f t="shared" ref="O46" si="201">(N46/100)+1</f>
        <v>0.99939999999999996</v>
      </c>
      <c r="P46" s="30">
        <v>-0.01</v>
      </c>
      <c r="Q46" s="44">
        <f t="shared" ref="Q46" si="202">(P46/100)+1</f>
        <v>0.99990000000000001</v>
      </c>
      <c r="R46" s="30">
        <v>0.01</v>
      </c>
      <c r="S46" s="44">
        <f t="shared" ref="S46" si="203">(R46/100)+1</f>
        <v>1.0001</v>
      </c>
      <c r="T46" s="30">
        <v>-0.56999999999999995</v>
      </c>
      <c r="U46" s="44">
        <f t="shared" ref="U46" si="204">(T46/100)+1</f>
        <v>0.99429999999999996</v>
      </c>
      <c r="V46" s="27"/>
      <c r="W46" s="27"/>
      <c r="X46" s="27"/>
    </row>
    <row r="47" spans="1:24" x14ac:dyDescent="0.25">
      <c r="A47" s="28" t="s">
        <v>23</v>
      </c>
      <c r="B47" s="30">
        <v>0.28000000000000003</v>
      </c>
      <c r="C47" s="44">
        <f t="shared" si="196"/>
        <v>1.0027999999999999</v>
      </c>
      <c r="D47" s="30">
        <v>0.55000000000000004</v>
      </c>
      <c r="E47" s="44">
        <f t="shared" si="196"/>
        <v>1.0055000000000001</v>
      </c>
      <c r="F47" s="30">
        <v>-0.55000000000000004</v>
      </c>
      <c r="G47" s="44">
        <f t="shared" ref="G47" si="205">(F47/100)+1</f>
        <v>0.99450000000000005</v>
      </c>
      <c r="H47" s="30">
        <v>0</v>
      </c>
      <c r="I47" s="44">
        <f t="shared" ref="I47" si="206">(H47/100)+1</f>
        <v>1</v>
      </c>
      <c r="J47" s="30">
        <v>0.59</v>
      </c>
      <c r="K47" s="44">
        <f t="shared" ref="K47" si="207">(J47/100)+1</f>
        <v>1.0059</v>
      </c>
      <c r="L47" s="47">
        <v>0.96</v>
      </c>
      <c r="M47" s="44">
        <f t="shared" ref="M47" si="208">(L47/100)+1</f>
        <v>1.0096000000000001</v>
      </c>
      <c r="N47" s="30">
        <v>-1.22</v>
      </c>
      <c r="O47" s="44">
        <f t="shared" ref="O47" si="209">(N47/100)+1</f>
        <v>0.98780000000000001</v>
      </c>
      <c r="P47" s="30">
        <v>2.52</v>
      </c>
      <c r="Q47" s="44">
        <f t="shared" ref="Q47" si="210">(P47/100)+1</f>
        <v>1.0251999999999999</v>
      </c>
      <c r="R47" s="30">
        <v>0</v>
      </c>
      <c r="S47" s="44">
        <f t="shared" ref="S47" si="211">(R47/100)+1</f>
        <v>1</v>
      </c>
      <c r="T47" s="30">
        <v>-0.6</v>
      </c>
      <c r="U47" s="44">
        <f t="shared" ref="U47" si="212">(T47/100)+1</f>
        <v>0.99399999999999999</v>
      </c>
      <c r="V47" s="27"/>
      <c r="W47" s="27"/>
      <c r="X47" s="27"/>
    </row>
    <row r="48" spans="1:24" s="27" customFormat="1" x14ac:dyDescent="0.25">
      <c r="A48" s="39" t="s">
        <v>50</v>
      </c>
      <c r="B48" s="45">
        <f>(C48-1)*100</f>
        <v>16.746077938696512</v>
      </c>
      <c r="C48" s="33">
        <f>C36*C37*C38*C39*C40*C41*C42*C43*C44*C45*C46*C47</f>
        <v>1.1674607793869651</v>
      </c>
      <c r="D48" s="45">
        <f>(E48-1)*100</f>
        <v>18.940816430034179</v>
      </c>
      <c r="E48" s="33">
        <f>E36*E37*E38*E39*E40*E41*E42*E43*E44*E45*E46*E47</f>
        <v>1.1894081643003418</v>
      </c>
      <c r="F48" s="45">
        <f>(G48-1)*100</f>
        <v>22.575153051433649</v>
      </c>
      <c r="G48" s="33">
        <f>G36*G37*G38*G39*G40*G41*G42*G43*G44*G45*G46*G47</f>
        <v>1.2257515305143365</v>
      </c>
      <c r="H48" s="45">
        <f>(I48-1)*100</f>
        <v>-2.040293771475532</v>
      </c>
      <c r="I48" s="33">
        <f>I36*I37*I38*I39*I40*I41*I42*I43*I44*I45*I46*I47</f>
        <v>0.97959706228524468</v>
      </c>
      <c r="J48" s="45">
        <f>(K48-1)*100</f>
        <v>2.6997910383475654</v>
      </c>
      <c r="K48" s="33">
        <f>K36*K37*K38*K39*K40*K41*K42*K43*K44*K45*K46*K47</f>
        <v>1.0269979103834757</v>
      </c>
      <c r="L48" s="48">
        <f>(M48-1)*100</f>
        <v>9.0234932628823437</v>
      </c>
      <c r="M48" s="33">
        <f>M36*M37*M38*M39*M40*M41*M42*M43*M44*M45*M46*M47</f>
        <v>1.0902349326288234</v>
      </c>
      <c r="N48" s="45">
        <f>(O48-1)*100</f>
        <v>-2.8122634546801528</v>
      </c>
      <c r="O48" s="33">
        <f>O36*O37*O38*O39*O40*O41*O42*O43*O44*O45*O46*O47</f>
        <v>0.97187736545319847</v>
      </c>
      <c r="P48" s="45">
        <f>(Q48-1)*100</f>
        <v>34.801427085347257</v>
      </c>
      <c r="Q48" s="33">
        <f>Q36*Q37*Q38*Q39*Q40*Q41*Q42*Q43*Q44*Q45*Q46*Q47</f>
        <v>1.3480142708534726</v>
      </c>
      <c r="R48" s="45">
        <f>(S48-1)*100</f>
        <v>3.0379560731857547</v>
      </c>
      <c r="S48" s="33">
        <f>S36*S37*S38*S39*S40*S41*S42*S43*S44*S45*S46*S47</f>
        <v>1.0303795607318575</v>
      </c>
      <c r="T48" s="45">
        <f>(U48-1)*100</f>
        <v>2.77119410931006</v>
      </c>
      <c r="U48" s="33">
        <f>U36*U37*U38*U39*U40*U41*U42*U43*U44*U45*U46*U47</f>
        <v>1.0277119410931006</v>
      </c>
    </row>
    <row r="49" spans="1:24" ht="15" customHeight="1" x14ac:dyDescent="0.25">
      <c r="A49" s="53" t="s">
        <v>0</v>
      </c>
      <c r="B49" s="53" t="s">
        <v>1</v>
      </c>
      <c r="C49" s="68" t="s">
        <v>49</v>
      </c>
      <c r="D49" s="53" t="s">
        <v>2</v>
      </c>
      <c r="E49" s="68" t="s">
        <v>49</v>
      </c>
      <c r="F49" s="53" t="s">
        <v>3</v>
      </c>
      <c r="G49" s="68" t="s">
        <v>49</v>
      </c>
      <c r="H49" s="57" t="s">
        <v>4</v>
      </c>
      <c r="I49" s="68" t="s">
        <v>49</v>
      </c>
      <c r="J49" s="55" t="s">
        <v>5</v>
      </c>
      <c r="K49" s="68" t="s">
        <v>49</v>
      </c>
      <c r="L49" s="73" t="s">
        <v>6</v>
      </c>
      <c r="M49" s="68" t="s">
        <v>49</v>
      </c>
      <c r="N49" s="57" t="s">
        <v>7</v>
      </c>
      <c r="O49" s="68" t="s">
        <v>49</v>
      </c>
      <c r="P49" s="53" t="s">
        <v>8</v>
      </c>
      <c r="Q49" s="68" t="s">
        <v>49</v>
      </c>
      <c r="R49" s="53" t="s">
        <v>9</v>
      </c>
      <c r="S49" s="68" t="s">
        <v>49</v>
      </c>
      <c r="T49" s="53" t="s">
        <v>10</v>
      </c>
      <c r="U49" s="68" t="s">
        <v>49</v>
      </c>
      <c r="V49" s="27"/>
      <c r="W49" s="27"/>
      <c r="X49" s="27"/>
    </row>
    <row r="50" spans="1:24" x14ac:dyDescent="0.25">
      <c r="A50" s="54"/>
      <c r="B50" s="54"/>
      <c r="C50" s="69"/>
      <c r="D50" s="54"/>
      <c r="E50" s="69"/>
      <c r="F50" s="54"/>
      <c r="G50" s="69"/>
      <c r="H50" s="58"/>
      <c r="I50" s="69"/>
      <c r="J50" s="56"/>
      <c r="K50" s="69"/>
      <c r="L50" s="74"/>
      <c r="M50" s="69"/>
      <c r="N50" s="58"/>
      <c r="O50" s="69"/>
      <c r="P50" s="54"/>
      <c r="Q50" s="69"/>
      <c r="R50" s="54"/>
      <c r="S50" s="69"/>
      <c r="T50" s="54"/>
      <c r="U50" s="69"/>
      <c r="V50" s="27"/>
      <c r="W50" s="27"/>
      <c r="X50" s="27"/>
    </row>
    <row r="51" spans="1:24" x14ac:dyDescent="0.25">
      <c r="A51" s="31">
        <v>1997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46"/>
      <c r="M51" s="29"/>
      <c r="N51" s="29"/>
      <c r="O51" s="29"/>
      <c r="P51" s="29"/>
      <c r="Q51" s="29"/>
      <c r="R51" s="29"/>
      <c r="S51" s="29"/>
      <c r="T51" s="29"/>
      <c r="U51" s="27"/>
      <c r="V51" s="27"/>
      <c r="W51" s="27"/>
      <c r="X51" s="27"/>
    </row>
    <row r="52" spans="1:24" x14ac:dyDescent="0.25">
      <c r="A52" s="28" t="s">
        <v>12</v>
      </c>
      <c r="B52" s="30">
        <v>2.12</v>
      </c>
      <c r="C52" s="44">
        <f>(B52/100)+1</f>
        <v>1.0212000000000001</v>
      </c>
      <c r="D52" s="30">
        <v>2.06</v>
      </c>
      <c r="E52" s="44">
        <f>(D52/100)+1</f>
        <v>1.0206</v>
      </c>
      <c r="F52" s="30">
        <v>1.1499999999999999</v>
      </c>
      <c r="G52" s="44">
        <f>(F52/100)+1</f>
        <v>1.0115000000000001</v>
      </c>
      <c r="H52" s="30">
        <v>1.67</v>
      </c>
      <c r="I52" s="44">
        <f>(H52/100)+1</f>
        <v>1.0166999999999999</v>
      </c>
      <c r="J52" s="30">
        <v>1.89</v>
      </c>
      <c r="K52" s="44">
        <f>(J52/100)+1</f>
        <v>1.0188999999999999</v>
      </c>
      <c r="L52" s="47">
        <v>2.91</v>
      </c>
      <c r="M52" s="44">
        <f>(L52/100)+1</f>
        <v>1.0290999999999999</v>
      </c>
      <c r="N52" s="30">
        <v>-1.1200000000000001</v>
      </c>
      <c r="O52" s="44">
        <f>(N52/100)+1</f>
        <v>0.98880000000000001</v>
      </c>
      <c r="P52" s="30">
        <v>3.94</v>
      </c>
      <c r="Q52" s="44">
        <f>(P52/100)+1</f>
        <v>1.0394000000000001</v>
      </c>
      <c r="R52" s="30">
        <v>1.44</v>
      </c>
      <c r="S52" s="44">
        <f>(R52/100)+1</f>
        <v>1.0144</v>
      </c>
      <c r="T52" s="30">
        <v>13.93</v>
      </c>
      <c r="U52" s="44">
        <f>(T52/100)+1</f>
        <v>1.1393</v>
      </c>
      <c r="V52" s="27"/>
      <c r="W52" s="27"/>
      <c r="X52" s="27"/>
    </row>
    <row r="53" spans="1:24" x14ac:dyDescent="0.25">
      <c r="A53" s="28" t="s">
        <v>13</v>
      </c>
      <c r="B53" s="30">
        <v>0.81</v>
      </c>
      <c r="C53" s="44">
        <f t="shared" ref="C53:E53" si="213">(B53/100)+1</f>
        <v>1.0081</v>
      </c>
      <c r="D53" s="30">
        <v>-1.45</v>
      </c>
      <c r="E53" s="44">
        <f t="shared" si="213"/>
        <v>0.98550000000000004</v>
      </c>
      <c r="F53" s="30">
        <v>5.8</v>
      </c>
      <c r="G53" s="44">
        <f t="shared" ref="G53" si="214">(F53/100)+1</f>
        <v>1.0580000000000001</v>
      </c>
      <c r="H53" s="30">
        <v>-2.5</v>
      </c>
      <c r="I53" s="44">
        <f t="shared" ref="I53" si="215">(H53/100)+1</f>
        <v>0.97499999999999998</v>
      </c>
      <c r="J53" s="30">
        <v>0.06</v>
      </c>
      <c r="K53" s="44">
        <f t="shared" ref="K53" si="216">(J53/100)+1</f>
        <v>1.0005999999999999</v>
      </c>
      <c r="L53" s="47">
        <v>4.3600000000000003</v>
      </c>
      <c r="M53" s="44">
        <f t="shared" ref="M53" si="217">(L53/100)+1</f>
        <v>1.0436000000000001</v>
      </c>
      <c r="N53" s="30">
        <v>0.59</v>
      </c>
      <c r="O53" s="44">
        <f t="shared" ref="O53" si="218">(N53/100)+1</f>
        <v>1.0059</v>
      </c>
      <c r="P53" s="30">
        <v>0.01</v>
      </c>
      <c r="Q53" s="44">
        <f t="shared" ref="Q53" si="219">(P53/100)+1</f>
        <v>1.0001</v>
      </c>
      <c r="R53" s="30">
        <v>-0.22</v>
      </c>
      <c r="S53" s="44">
        <f t="shared" ref="S53" si="220">(R53/100)+1</f>
        <v>0.99780000000000002</v>
      </c>
      <c r="T53" s="30">
        <v>4.63</v>
      </c>
      <c r="U53" s="44">
        <f t="shared" ref="U53" si="221">(T53/100)+1</f>
        <v>1.0463</v>
      </c>
      <c r="V53" s="27"/>
      <c r="W53" s="27"/>
      <c r="X53" s="27"/>
    </row>
    <row r="54" spans="1:24" x14ac:dyDescent="0.25">
      <c r="A54" s="28" t="s">
        <v>14</v>
      </c>
      <c r="B54" s="30">
        <v>1.24</v>
      </c>
      <c r="C54" s="44">
        <f>(B54/100)+1</f>
        <v>1.0124</v>
      </c>
      <c r="D54" s="30">
        <v>0.26</v>
      </c>
      <c r="E54" s="44">
        <f>(D54/100)+1</f>
        <v>1.0025999999999999</v>
      </c>
      <c r="F54" s="30">
        <v>2.1</v>
      </c>
      <c r="G54" s="44">
        <f>(F54/100)+1</f>
        <v>1.0209999999999999</v>
      </c>
      <c r="H54" s="30">
        <v>2.5299999999999998</v>
      </c>
      <c r="I54" s="44">
        <f>(H54/100)+1</f>
        <v>1.0253000000000001</v>
      </c>
      <c r="J54" s="30">
        <v>2.29</v>
      </c>
      <c r="K54" s="44">
        <f>(J54/100)+1</f>
        <v>1.0228999999999999</v>
      </c>
      <c r="L54" s="47">
        <v>-2.94</v>
      </c>
      <c r="M54" s="44">
        <f>(L54/100)+1</f>
        <v>0.97060000000000002</v>
      </c>
      <c r="N54" s="30">
        <v>2.92</v>
      </c>
      <c r="O54" s="44">
        <f>(N54/100)+1</f>
        <v>1.0291999999999999</v>
      </c>
      <c r="P54" s="30">
        <v>4.84</v>
      </c>
      <c r="Q54" s="44">
        <f>(P54/100)+1</f>
        <v>1.0484</v>
      </c>
      <c r="R54" s="30">
        <v>0.56999999999999995</v>
      </c>
      <c r="S54" s="44">
        <f>(R54/100)+1</f>
        <v>1.0057</v>
      </c>
      <c r="T54" s="30">
        <v>0.2</v>
      </c>
      <c r="U54" s="44">
        <f>(T54/100)+1</f>
        <v>1.002</v>
      </c>
      <c r="V54" s="27"/>
      <c r="W54" s="27"/>
      <c r="X54" s="27"/>
    </row>
    <row r="55" spans="1:24" x14ac:dyDescent="0.25">
      <c r="A55" s="28" t="s">
        <v>15</v>
      </c>
      <c r="B55" s="30">
        <v>0.67</v>
      </c>
      <c r="C55" s="44">
        <f t="shared" ref="C55:E55" si="222">(B55/100)+1</f>
        <v>1.0066999999999999</v>
      </c>
      <c r="D55" s="30">
        <v>-0.21</v>
      </c>
      <c r="E55" s="44">
        <f t="shared" si="222"/>
        <v>0.99790000000000001</v>
      </c>
      <c r="F55" s="30">
        <v>0.89</v>
      </c>
      <c r="G55" s="44">
        <f t="shared" ref="G55" si="223">(F55/100)+1</f>
        <v>1.0088999999999999</v>
      </c>
      <c r="H55" s="30">
        <v>-6.38</v>
      </c>
      <c r="I55" s="44">
        <f t="shared" ref="I55" si="224">(H55/100)+1</f>
        <v>0.93620000000000003</v>
      </c>
      <c r="J55" s="30">
        <v>1.59</v>
      </c>
      <c r="K55" s="44">
        <f t="shared" ref="K55" si="225">(J55/100)+1</f>
        <v>1.0159</v>
      </c>
      <c r="L55" s="47">
        <v>0.13</v>
      </c>
      <c r="M55" s="44">
        <f t="shared" ref="M55" si="226">(L55/100)+1</f>
        <v>1.0013000000000001</v>
      </c>
      <c r="N55" s="30">
        <v>7.21</v>
      </c>
      <c r="O55" s="44">
        <f t="shared" ref="O55" si="227">(N55/100)+1</f>
        <v>1.0721000000000001</v>
      </c>
      <c r="P55" s="30">
        <v>0.09</v>
      </c>
      <c r="Q55" s="44">
        <f t="shared" ref="Q55" si="228">(P55/100)+1</f>
        <v>1.0008999999999999</v>
      </c>
      <c r="R55" s="30">
        <v>-0.19</v>
      </c>
      <c r="S55" s="44">
        <f t="shared" ref="S55" si="229">(R55/100)+1</f>
        <v>0.99809999999999999</v>
      </c>
      <c r="T55" s="30">
        <v>0</v>
      </c>
      <c r="U55" s="44">
        <f t="shared" ref="U55" si="230">(T55/100)+1</f>
        <v>1</v>
      </c>
      <c r="V55" s="27"/>
      <c r="W55" s="27"/>
      <c r="X55" s="27"/>
    </row>
    <row r="56" spans="1:24" x14ac:dyDescent="0.25">
      <c r="A56" s="28" t="s">
        <v>16</v>
      </c>
      <c r="B56" s="30">
        <v>1.3</v>
      </c>
      <c r="C56" s="44">
        <f>(B56/100)+1</f>
        <v>1.0129999999999999</v>
      </c>
      <c r="D56" s="30">
        <v>0.65</v>
      </c>
      <c r="E56" s="44">
        <f>(D56/100)+1</f>
        <v>1.0065</v>
      </c>
      <c r="F56" s="30">
        <v>1.69</v>
      </c>
      <c r="G56" s="44">
        <f>(F56/100)+1</f>
        <v>1.0168999999999999</v>
      </c>
      <c r="H56" s="30">
        <v>4.8</v>
      </c>
      <c r="I56" s="44">
        <f>(H56/100)+1</f>
        <v>1.048</v>
      </c>
      <c r="J56" s="30">
        <v>2.16</v>
      </c>
      <c r="K56" s="44">
        <f>(J56/100)+1</f>
        <v>1.0216000000000001</v>
      </c>
      <c r="L56" s="47">
        <v>-0.97</v>
      </c>
      <c r="M56" s="44">
        <f>(L56/100)+1</f>
        <v>0.99029999999999996</v>
      </c>
      <c r="N56" s="30">
        <v>5.15</v>
      </c>
      <c r="O56" s="44">
        <f>(N56/100)+1</f>
        <v>1.0515000000000001</v>
      </c>
      <c r="P56" s="30">
        <v>0</v>
      </c>
      <c r="Q56" s="44">
        <f>(P56/100)+1</f>
        <v>1</v>
      </c>
      <c r="R56" s="30">
        <v>0.48</v>
      </c>
      <c r="S56" s="44">
        <f>(R56/100)+1</f>
        <v>1.0047999999999999</v>
      </c>
      <c r="T56" s="30">
        <v>3.58</v>
      </c>
      <c r="U56" s="44">
        <f>(T56/100)+1</f>
        <v>1.0358000000000001</v>
      </c>
      <c r="V56" s="27"/>
      <c r="W56" s="27"/>
      <c r="X56" s="27"/>
    </row>
    <row r="57" spans="1:24" x14ac:dyDescent="0.25">
      <c r="A57" s="28" t="s">
        <v>17</v>
      </c>
      <c r="B57" s="30">
        <v>1.56</v>
      </c>
      <c r="C57" s="44">
        <f t="shared" ref="C57:E57" si="231">(B57/100)+1</f>
        <v>1.0156000000000001</v>
      </c>
      <c r="D57" s="30">
        <v>0.99</v>
      </c>
      <c r="E57" s="44">
        <f t="shared" si="231"/>
        <v>1.0099</v>
      </c>
      <c r="F57" s="30">
        <v>4.16</v>
      </c>
      <c r="G57" s="44">
        <f t="shared" ref="G57" si="232">(F57/100)+1</f>
        <v>1.0416000000000001</v>
      </c>
      <c r="H57" s="30">
        <v>-0.69</v>
      </c>
      <c r="I57" s="44">
        <f t="shared" ref="I57" si="233">(H57/100)+1</f>
        <v>0.99309999999999998</v>
      </c>
      <c r="J57" s="30">
        <v>0.02</v>
      </c>
      <c r="K57" s="44">
        <f t="shared" ref="K57" si="234">(J57/100)+1</f>
        <v>1.0002</v>
      </c>
      <c r="L57" s="47">
        <v>-0.3</v>
      </c>
      <c r="M57" s="44">
        <f t="shared" ref="M57" si="235">(L57/100)+1</f>
        <v>0.997</v>
      </c>
      <c r="N57" s="30">
        <v>2.67</v>
      </c>
      <c r="O57" s="44">
        <f t="shared" ref="O57" si="236">(N57/100)+1</f>
        <v>1.0266999999999999</v>
      </c>
      <c r="P57" s="30">
        <v>0</v>
      </c>
      <c r="Q57" s="44">
        <f t="shared" ref="Q57" si="237">(P57/100)+1</f>
        <v>1</v>
      </c>
      <c r="R57" s="30">
        <v>0</v>
      </c>
      <c r="S57" s="44">
        <f t="shared" ref="S57" si="238">(R57/100)+1</f>
        <v>1</v>
      </c>
      <c r="T57" s="30">
        <v>0.45</v>
      </c>
      <c r="U57" s="44">
        <f t="shared" ref="U57" si="239">(T57/100)+1</f>
        <v>1.0044999999999999</v>
      </c>
      <c r="V57" s="27"/>
      <c r="W57" s="27"/>
      <c r="X57" s="27"/>
    </row>
    <row r="58" spans="1:24" x14ac:dyDescent="0.25">
      <c r="A58" s="28" t="s">
        <v>18</v>
      </c>
      <c r="B58" s="30">
        <v>0.54</v>
      </c>
      <c r="C58" s="44">
        <f>(B58/100)+1</f>
        <v>1.0054000000000001</v>
      </c>
      <c r="D58" s="30">
        <v>-1.9</v>
      </c>
      <c r="E58" s="44">
        <f>(D58/100)+1</f>
        <v>0.98099999999999998</v>
      </c>
      <c r="F58" s="30">
        <v>5.4</v>
      </c>
      <c r="G58" s="44">
        <f>(F58/100)+1</f>
        <v>1.054</v>
      </c>
      <c r="H58" s="30">
        <v>1.41</v>
      </c>
      <c r="I58" s="44">
        <f>(H58/100)+1</f>
        <v>1.0141</v>
      </c>
      <c r="J58" s="30">
        <v>2.33</v>
      </c>
      <c r="K58" s="44">
        <f>(J58/100)+1</f>
        <v>1.0233000000000001</v>
      </c>
      <c r="L58" s="47">
        <v>0.24</v>
      </c>
      <c r="M58" s="44">
        <f>(L58/100)+1</f>
        <v>1.0024</v>
      </c>
      <c r="N58" s="30">
        <v>2.2000000000000002</v>
      </c>
      <c r="O58" s="44">
        <f>(N58/100)+1</f>
        <v>1.022</v>
      </c>
      <c r="P58" s="30">
        <v>0</v>
      </c>
      <c r="Q58" s="44">
        <f>(P58/100)+1</f>
        <v>1</v>
      </c>
      <c r="R58" s="30">
        <v>0.05</v>
      </c>
      <c r="S58" s="44">
        <f>(R58/100)+1</f>
        <v>1.0004999999999999</v>
      </c>
      <c r="T58" s="30">
        <v>-0.65</v>
      </c>
      <c r="U58" s="44">
        <f>(T58/100)+1</f>
        <v>0.99350000000000005</v>
      </c>
      <c r="V58" s="27"/>
      <c r="W58" s="27"/>
      <c r="X58" s="27"/>
    </row>
    <row r="59" spans="1:24" x14ac:dyDescent="0.25">
      <c r="A59" s="28" t="s">
        <v>19</v>
      </c>
      <c r="B59" s="30">
        <v>0.44</v>
      </c>
      <c r="C59" s="44">
        <f t="shared" ref="C59:E59" si="240">(B59/100)+1</f>
        <v>1.0044</v>
      </c>
      <c r="D59" s="30">
        <v>-0.15</v>
      </c>
      <c r="E59" s="44">
        <f t="shared" si="240"/>
        <v>0.99850000000000005</v>
      </c>
      <c r="F59" s="30">
        <v>0.69</v>
      </c>
      <c r="G59" s="44">
        <f t="shared" ref="G59" si="241">(F59/100)+1</f>
        <v>1.0068999999999999</v>
      </c>
      <c r="H59" s="30">
        <v>-0.69</v>
      </c>
      <c r="I59" s="44">
        <f t="shared" ref="I59" si="242">(H59/100)+1</f>
        <v>0.99309999999999998</v>
      </c>
      <c r="J59" s="30">
        <v>2.27</v>
      </c>
      <c r="K59" s="44">
        <f t="shared" ref="K59" si="243">(J59/100)+1</f>
        <v>1.0226999999999999</v>
      </c>
      <c r="L59" s="47">
        <v>-3.05</v>
      </c>
      <c r="M59" s="44">
        <f t="shared" ref="M59" si="244">(L59/100)+1</f>
        <v>0.96950000000000003</v>
      </c>
      <c r="N59" s="30">
        <v>2.4</v>
      </c>
      <c r="O59" s="44">
        <f t="shared" ref="O59" si="245">(N59/100)+1</f>
        <v>1.024</v>
      </c>
      <c r="P59" s="30">
        <v>0.13</v>
      </c>
      <c r="Q59" s="44">
        <f t="shared" ref="Q59" si="246">(P59/100)+1</f>
        <v>1.0013000000000001</v>
      </c>
      <c r="R59" s="30">
        <v>1.1200000000000001</v>
      </c>
      <c r="S59" s="44">
        <f t="shared" ref="S59" si="247">(R59/100)+1</f>
        <v>1.0112000000000001</v>
      </c>
      <c r="T59" s="30">
        <v>2.06</v>
      </c>
      <c r="U59" s="44">
        <f t="shared" ref="U59" si="248">(T59/100)+1</f>
        <v>1.0206</v>
      </c>
      <c r="V59" s="27"/>
      <c r="W59" s="27"/>
      <c r="X59" s="27"/>
    </row>
    <row r="60" spans="1:24" x14ac:dyDescent="0.25">
      <c r="A60" s="28" t="s">
        <v>20</v>
      </c>
      <c r="B60" s="30">
        <v>0.87</v>
      </c>
      <c r="C60" s="44">
        <f t="shared" ref="C60:E60" si="249">(B60/100)+1</f>
        <v>1.0086999999999999</v>
      </c>
      <c r="D60" s="30">
        <v>1.0900000000000001</v>
      </c>
      <c r="E60" s="44">
        <f t="shared" si="249"/>
        <v>1.0108999999999999</v>
      </c>
      <c r="F60" s="30">
        <v>0.45</v>
      </c>
      <c r="G60" s="44">
        <f t="shared" ref="G60" si="250">(F60/100)+1</f>
        <v>1.0044999999999999</v>
      </c>
      <c r="H60" s="30">
        <v>-0.14000000000000001</v>
      </c>
      <c r="I60" s="44">
        <f t="shared" ref="I60" si="251">(H60/100)+1</f>
        <v>0.99860000000000004</v>
      </c>
      <c r="J60" s="30">
        <v>2.08</v>
      </c>
      <c r="K60" s="44">
        <f t="shared" ref="K60" si="252">(J60/100)+1</f>
        <v>1.0207999999999999</v>
      </c>
      <c r="L60" s="47">
        <v>6.17</v>
      </c>
      <c r="M60" s="44">
        <f t="shared" ref="M60" si="253">(L60/100)+1</f>
        <v>1.0617000000000001</v>
      </c>
      <c r="N60" s="30">
        <v>-0.27</v>
      </c>
      <c r="O60" s="44">
        <f t="shared" ref="O60" si="254">(N60/100)+1</f>
        <v>0.99729999999999996</v>
      </c>
      <c r="P60" s="30">
        <v>-1.96</v>
      </c>
      <c r="Q60" s="44">
        <f t="shared" ref="Q60" si="255">(P60/100)+1</f>
        <v>0.98040000000000005</v>
      </c>
      <c r="R60" s="30">
        <v>0.45</v>
      </c>
      <c r="S60" s="44">
        <f t="shared" ref="S60" si="256">(R60/100)+1</f>
        <v>1.0044999999999999</v>
      </c>
      <c r="T60" s="30">
        <v>3.42</v>
      </c>
      <c r="U60" s="44">
        <f t="shared" ref="U60" si="257">(T60/100)+1</f>
        <v>1.0342</v>
      </c>
      <c r="V60" s="27"/>
      <c r="W60" s="27"/>
      <c r="X60" s="27"/>
    </row>
    <row r="61" spans="1:24" x14ac:dyDescent="0.25">
      <c r="A61" s="28" t="s">
        <v>21</v>
      </c>
      <c r="B61" s="30">
        <v>0.01</v>
      </c>
      <c r="C61" s="44">
        <f>(B61/100)+1</f>
        <v>1.0001</v>
      </c>
      <c r="D61" s="30">
        <v>-1.08</v>
      </c>
      <c r="E61" s="44">
        <f>(D61/100)+1</f>
        <v>0.98919999999999997</v>
      </c>
      <c r="F61" s="30">
        <v>0.86</v>
      </c>
      <c r="G61" s="44">
        <f>(F61/100)+1</f>
        <v>1.0085999999999999</v>
      </c>
      <c r="H61" s="30">
        <v>4.2</v>
      </c>
      <c r="I61" s="44">
        <f>(H61/100)+1</f>
        <v>1.042</v>
      </c>
      <c r="J61" s="30">
        <v>1.22</v>
      </c>
      <c r="K61" s="44">
        <f>(J61/100)+1</f>
        <v>1.0122</v>
      </c>
      <c r="L61" s="47">
        <v>2.99</v>
      </c>
      <c r="M61" s="44">
        <f>(L61/100)+1</f>
        <v>1.0299</v>
      </c>
      <c r="N61" s="30">
        <v>1.32</v>
      </c>
      <c r="O61" s="44">
        <f>(N61/100)+1</f>
        <v>1.0132000000000001</v>
      </c>
      <c r="P61" s="30">
        <v>-0.17</v>
      </c>
      <c r="Q61" s="44">
        <f>(P61/100)+1</f>
        <v>0.99829999999999997</v>
      </c>
      <c r="R61" s="30">
        <v>0.04</v>
      </c>
      <c r="S61" s="44">
        <f>(R61/100)+1</f>
        <v>1.0004</v>
      </c>
      <c r="T61" s="30">
        <v>3.45</v>
      </c>
      <c r="U61" s="44">
        <f>(T61/100)+1</f>
        <v>1.0345</v>
      </c>
      <c r="V61" s="27"/>
      <c r="W61" s="27"/>
      <c r="X61" s="27"/>
    </row>
    <row r="62" spans="1:24" x14ac:dyDescent="0.25">
      <c r="A62" s="28" t="s">
        <v>22</v>
      </c>
      <c r="B62" s="30">
        <v>2.0299999999999998</v>
      </c>
      <c r="C62" s="44">
        <f>(B62/100)+1</f>
        <v>1.0203</v>
      </c>
      <c r="D62" s="30">
        <v>2.52</v>
      </c>
      <c r="E62" s="44">
        <f>(D62/100)+1</f>
        <v>1.0251999999999999</v>
      </c>
      <c r="F62" s="30">
        <v>2.6</v>
      </c>
      <c r="G62" s="44">
        <f>(F62/100)+1</f>
        <v>1.026</v>
      </c>
      <c r="H62" s="30">
        <v>1.73</v>
      </c>
      <c r="I62" s="44">
        <f>(H62/100)+1</f>
        <v>1.0173000000000001</v>
      </c>
      <c r="J62" s="30">
        <v>-2.95</v>
      </c>
      <c r="K62" s="44">
        <f>(J62/100)+1</f>
        <v>0.97050000000000003</v>
      </c>
      <c r="L62" s="47">
        <v>3.47</v>
      </c>
      <c r="M62" s="44">
        <f>(L62/100)+1</f>
        <v>1.0347</v>
      </c>
      <c r="N62" s="30">
        <v>3.81</v>
      </c>
      <c r="O62" s="44">
        <f>(N62/100)+1</f>
        <v>1.0381</v>
      </c>
      <c r="P62" s="30">
        <v>1.39</v>
      </c>
      <c r="Q62" s="44">
        <f>(P62/100)+1</f>
        <v>1.0139</v>
      </c>
      <c r="R62" s="30">
        <v>0.55000000000000004</v>
      </c>
      <c r="S62" s="44">
        <f>(R62/100)+1</f>
        <v>1.0055000000000001</v>
      </c>
      <c r="T62" s="30">
        <v>0</v>
      </c>
      <c r="U62" s="44">
        <f>(T62/100)+1</f>
        <v>1</v>
      </c>
      <c r="V62" s="27"/>
      <c r="W62" s="27"/>
      <c r="X62" s="27"/>
    </row>
    <row r="63" spans="1:24" x14ac:dyDescent="0.25">
      <c r="A63" s="28" t="s">
        <v>23</v>
      </c>
      <c r="B63" s="30">
        <v>1.42</v>
      </c>
      <c r="C63" s="44">
        <f t="shared" ref="C63:E63" si="258">(B63/100)+1</f>
        <v>1.0142</v>
      </c>
      <c r="D63" s="30">
        <v>2</v>
      </c>
      <c r="E63" s="44">
        <f t="shared" si="258"/>
        <v>1.02</v>
      </c>
      <c r="F63" s="30">
        <v>0.66</v>
      </c>
      <c r="G63" s="44">
        <f t="shared" ref="G63" si="259">(F63/100)+1</f>
        <v>1.0065999999999999</v>
      </c>
      <c r="H63" s="30">
        <v>0.09</v>
      </c>
      <c r="I63" s="44">
        <f t="shared" ref="I63" si="260">(H63/100)+1</f>
        <v>1.0008999999999999</v>
      </c>
      <c r="J63" s="30">
        <v>1.04</v>
      </c>
      <c r="K63" s="44">
        <f t="shared" ref="K63" si="261">(J63/100)+1</f>
        <v>1.0104</v>
      </c>
      <c r="L63" s="47">
        <v>-1.1100000000000001</v>
      </c>
      <c r="M63" s="44">
        <f t="shared" ref="M63" si="262">(L63/100)+1</f>
        <v>0.9889</v>
      </c>
      <c r="N63" s="30">
        <v>0.74</v>
      </c>
      <c r="O63" s="44">
        <f t="shared" ref="O63" si="263">(N63/100)+1</f>
        <v>1.0074000000000001</v>
      </c>
      <c r="P63" s="30">
        <v>2.89</v>
      </c>
      <c r="Q63" s="44">
        <f t="shared" ref="Q63" si="264">(P63/100)+1</f>
        <v>1.0288999999999999</v>
      </c>
      <c r="R63" s="30">
        <v>0.15</v>
      </c>
      <c r="S63" s="44">
        <f t="shared" ref="S63" si="265">(R63/100)+1</f>
        <v>1.0015000000000001</v>
      </c>
      <c r="T63" s="30">
        <v>0.27</v>
      </c>
      <c r="U63" s="44">
        <f t="shared" ref="U63" si="266">(T63/100)+1</f>
        <v>1.0026999999999999</v>
      </c>
      <c r="V63" s="27"/>
      <c r="W63" s="27"/>
      <c r="X63" s="27"/>
    </row>
    <row r="64" spans="1:24" s="27" customFormat="1" x14ac:dyDescent="0.25">
      <c r="A64" s="39" t="s">
        <v>50</v>
      </c>
      <c r="B64" s="45">
        <f>(C64-1)*100</f>
        <v>13.78926427875613</v>
      </c>
      <c r="C64" s="33">
        <f>C52*C53*C54*C55*C56*C57*C58*C59*C60*C61*C62*C63</f>
        <v>1.1378926427875613</v>
      </c>
      <c r="D64" s="45">
        <f>(E64-1)*100</f>
        <v>4.7700658887196878</v>
      </c>
      <c r="E64" s="33">
        <f>E52*E53*E54*E55*E56*E57*E58*E59*E60*E61*E62*E63</f>
        <v>1.0477006588871969</v>
      </c>
      <c r="F64" s="45">
        <f>(G64-1)*100</f>
        <v>29.659630898116873</v>
      </c>
      <c r="G64" s="33">
        <f>G52*G53*G54*G55*G56*G57*G58*G59*G60*G61*G62*G63</f>
        <v>1.2965963089811687</v>
      </c>
      <c r="H64" s="45">
        <f>(I64-1)*100</f>
        <v>5.6681434253231799</v>
      </c>
      <c r="I64" s="33">
        <f>I52*I53*I54*I55*I56*I57*I58*I59*I60*I61*I62*I63</f>
        <v>1.0566814342532318</v>
      </c>
      <c r="J64" s="45">
        <f>(K64-1)*100</f>
        <v>14.786558686815932</v>
      </c>
      <c r="K64" s="33">
        <f>K52*K53*K54*K55*K56*K57*K58*K59*K60*K61*K62*K63</f>
        <v>1.1478655868681593</v>
      </c>
      <c r="L64" s="48">
        <f>(M64-1)*100</f>
        <v>12.04969069052504</v>
      </c>
      <c r="M64" s="33">
        <f>M52*M53*M54*M55*M56*M57*M58*M59*M60*M61*M62*M63</f>
        <v>1.1204969069052504</v>
      </c>
      <c r="N64" s="45">
        <f>(O64-1)*100</f>
        <v>31.02801707987939</v>
      </c>
      <c r="O64" s="33">
        <f>O52*O53*O54*O55*O56*O57*O58*O59*O60*O61*O62*O63</f>
        <v>1.3102801707987939</v>
      </c>
      <c r="P64" s="45">
        <f>(Q64-1)*100</f>
        <v>11.516908532033909</v>
      </c>
      <c r="Q64" s="33">
        <f>Q52*Q53*Q54*Q55*Q56*Q57*Q58*Q59*Q60*Q61*Q62*Q63</f>
        <v>1.1151690853203391</v>
      </c>
      <c r="R64" s="45">
        <f>(S64-1)*100</f>
        <v>4.5166975851976598</v>
      </c>
      <c r="S64" s="33">
        <f>S52*S53*S54*S55*S56*S57*S58*S59*S60*S61*S62*S63</f>
        <v>1.0451669758519766</v>
      </c>
      <c r="T64" s="45">
        <f>(U64-1)*100</f>
        <v>35.181534136044299</v>
      </c>
      <c r="U64" s="33">
        <f>U52*U53*U54*U55*U56*U57*U58*U59*U60*U61*U62*U63</f>
        <v>1.351815341360443</v>
      </c>
    </row>
    <row r="65" spans="1:24" ht="15" customHeight="1" x14ac:dyDescent="0.25">
      <c r="A65" s="53" t="s">
        <v>0</v>
      </c>
      <c r="B65" s="53" t="s">
        <v>1</v>
      </c>
      <c r="C65" s="68" t="s">
        <v>49</v>
      </c>
      <c r="D65" s="53" t="s">
        <v>2</v>
      </c>
      <c r="E65" s="68" t="s">
        <v>49</v>
      </c>
      <c r="F65" s="53" t="s">
        <v>3</v>
      </c>
      <c r="G65" s="68" t="s">
        <v>49</v>
      </c>
      <c r="H65" s="57" t="s">
        <v>4</v>
      </c>
      <c r="I65" s="68" t="s">
        <v>49</v>
      </c>
      <c r="J65" s="55" t="s">
        <v>5</v>
      </c>
      <c r="K65" s="68" t="s">
        <v>49</v>
      </c>
      <c r="L65" s="73" t="s">
        <v>6</v>
      </c>
      <c r="M65" s="68" t="s">
        <v>49</v>
      </c>
      <c r="N65" s="57" t="s">
        <v>7</v>
      </c>
      <c r="O65" s="68" t="s">
        <v>49</v>
      </c>
      <c r="P65" s="53" t="s">
        <v>8</v>
      </c>
      <c r="Q65" s="68" t="s">
        <v>49</v>
      </c>
      <c r="R65" s="53" t="s">
        <v>9</v>
      </c>
      <c r="S65" s="68" t="s">
        <v>49</v>
      </c>
      <c r="T65" s="53" t="s">
        <v>10</v>
      </c>
      <c r="U65" s="68" t="s">
        <v>49</v>
      </c>
      <c r="V65" s="27"/>
      <c r="W65" s="27"/>
      <c r="X65" s="27"/>
    </row>
    <row r="66" spans="1:24" x14ac:dyDescent="0.25">
      <c r="A66" s="54"/>
      <c r="B66" s="54"/>
      <c r="C66" s="69"/>
      <c r="D66" s="54"/>
      <c r="E66" s="69"/>
      <c r="F66" s="54"/>
      <c r="G66" s="69"/>
      <c r="H66" s="58"/>
      <c r="I66" s="69"/>
      <c r="J66" s="56"/>
      <c r="K66" s="69"/>
      <c r="L66" s="74"/>
      <c r="M66" s="69"/>
      <c r="N66" s="58"/>
      <c r="O66" s="69"/>
      <c r="P66" s="54"/>
      <c r="Q66" s="69"/>
      <c r="R66" s="54"/>
      <c r="S66" s="69"/>
      <c r="T66" s="54"/>
      <c r="U66" s="69"/>
      <c r="V66" s="27"/>
      <c r="W66" s="27"/>
      <c r="X66" s="27"/>
    </row>
    <row r="67" spans="1:24" x14ac:dyDescent="0.25">
      <c r="A67" s="31">
        <v>1998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46"/>
      <c r="M67" s="29"/>
      <c r="N67" s="29"/>
      <c r="O67" s="29"/>
      <c r="P67" s="29"/>
      <c r="Q67" s="29"/>
      <c r="R67" s="29"/>
      <c r="S67" s="29"/>
      <c r="T67" s="29"/>
      <c r="U67" s="27"/>
      <c r="V67" s="27"/>
      <c r="W67" s="27"/>
      <c r="X67" s="27"/>
    </row>
    <row r="68" spans="1:24" x14ac:dyDescent="0.25">
      <c r="A68" s="28" t="s">
        <v>12</v>
      </c>
      <c r="B68" s="30">
        <v>2.2599999999999998</v>
      </c>
      <c r="C68" s="44">
        <f>(B68/100)+1</f>
        <v>1.0226</v>
      </c>
      <c r="D68" s="30">
        <v>3.41</v>
      </c>
      <c r="E68" s="44">
        <f>(D68/100)+1</f>
        <v>1.0341</v>
      </c>
      <c r="F68" s="30">
        <v>0.86</v>
      </c>
      <c r="G68" s="44">
        <f>(F68/100)+1</f>
        <v>1.0085999999999999</v>
      </c>
      <c r="H68" s="30">
        <v>-1.47</v>
      </c>
      <c r="I68" s="44">
        <f>(H68/100)+1</f>
        <v>0.98529999999999995</v>
      </c>
      <c r="J68" s="30">
        <v>2.36</v>
      </c>
      <c r="K68" s="44">
        <f>(J68/100)+1</f>
        <v>1.0236000000000001</v>
      </c>
      <c r="L68" s="47">
        <v>1.33</v>
      </c>
      <c r="M68" s="44">
        <f>(L68/100)+1</f>
        <v>1.0133000000000001</v>
      </c>
      <c r="N68" s="30">
        <v>2.12</v>
      </c>
      <c r="O68" s="44">
        <f>(N68/100)+1</f>
        <v>1.0212000000000001</v>
      </c>
      <c r="P68" s="30">
        <v>1.0900000000000001</v>
      </c>
      <c r="Q68" s="44">
        <f>(P68/100)+1</f>
        <v>1.0108999999999999</v>
      </c>
      <c r="R68" s="30">
        <v>0.15</v>
      </c>
      <c r="S68" s="44">
        <f>(R68/100)+1</f>
        <v>1.0015000000000001</v>
      </c>
      <c r="T68" s="30">
        <v>0.27</v>
      </c>
      <c r="U68" s="44">
        <f>(T68/100)+1</f>
        <v>1.0026999999999999</v>
      </c>
      <c r="V68" s="27"/>
      <c r="W68" s="27"/>
      <c r="X68" s="27"/>
    </row>
    <row r="69" spans="1:24" x14ac:dyDescent="0.25">
      <c r="A69" s="28" t="s">
        <v>13</v>
      </c>
      <c r="B69" s="30">
        <v>3.05</v>
      </c>
      <c r="C69" s="44">
        <f>(B69/100)+1</f>
        <v>1.0305</v>
      </c>
      <c r="D69" s="30">
        <v>4.38</v>
      </c>
      <c r="E69" s="44">
        <f t="shared" ref="E69:G69" si="267">(D69/100)+1</f>
        <v>1.0438000000000001</v>
      </c>
      <c r="F69" s="30">
        <v>2.29</v>
      </c>
      <c r="G69" s="44">
        <f t="shared" si="267"/>
        <v>1.0228999999999999</v>
      </c>
      <c r="H69" s="30">
        <v>-0.46</v>
      </c>
      <c r="I69" s="44">
        <f t="shared" ref="I69" si="268">(H69/100)+1</f>
        <v>0.99539999999999995</v>
      </c>
      <c r="J69" s="30">
        <v>4.03</v>
      </c>
      <c r="K69" s="44">
        <f t="shared" ref="K69" si="269">(J69/100)+1</f>
        <v>1.0403</v>
      </c>
      <c r="L69" s="47">
        <v>0.12</v>
      </c>
      <c r="M69" s="44">
        <f t="shared" ref="M69" si="270">(L69/100)+1</f>
        <v>1.0012000000000001</v>
      </c>
      <c r="N69" s="30">
        <v>2.75</v>
      </c>
      <c r="O69" s="44">
        <f t="shared" ref="O69" si="271">(N69/100)+1</f>
        <v>1.0275000000000001</v>
      </c>
      <c r="P69" s="30">
        <v>-0.59</v>
      </c>
      <c r="Q69" s="44">
        <f t="shared" ref="Q69" si="272">(P69/100)+1</f>
        <v>0.99409999999999998</v>
      </c>
      <c r="R69" s="30">
        <v>0.01</v>
      </c>
      <c r="S69" s="44">
        <f t="shared" ref="S69" si="273">(R69/100)+1</f>
        <v>1.0001</v>
      </c>
      <c r="T69" s="30">
        <v>0.13</v>
      </c>
      <c r="U69" s="44">
        <f t="shared" ref="U69" si="274">(T69/100)+1</f>
        <v>1.0013000000000001</v>
      </c>
      <c r="V69" s="27"/>
      <c r="W69" s="27"/>
      <c r="X69" s="27"/>
    </row>
    <row r="70" spans="1:24" x14ac:dyDescent="0.25">
      <c r="A70" s="28" t="s">
        <v>14</v>
      </c>
      <c r="B70" s="30">
        <v>2.09</v>
      </c>
      <c r="C70" s="44">
        <f>(B70/100)+1</f>
        <v>1.0208999999999999</v>
      </c>
      <c r="D70" s="30">
        <v>2.31</v>
      </c>
      <c r="E70" s="44">
        <f>(D70/100)+1</f>
        <v>1.0230999999999999</v>
      </c>
      <c r="F70" s="30">
        <v>1.82</v>
      </c>
      <c r="G70" s="44">
        <f>(F70/100)+1</f>
        <v>1.0182</v>
      </c>
      <c r="H70" s="30">
        <v>8.7100000000000009</v>
      </c>
      <c r="I70" s="44">
        <f>(H70/100)+1</f>
        <v>1.0871</v>
      </c>
      <c r="J70" s="30">
        <v>3.22</v>
      </c>
      <c r="K70" s="44">
        <f>(J70/100)+1</f>
        <v>1.0322</v>
      </c>
      <c r="L70" s="47">
        <v>-0.52</v>
      </c>
      <c r="M70" s="44">
        <f>(L70/100)+1</f>
        <v>0.99480000000000002</v>
      </c>
      <c r="N70" s="30">
        <v>4.79</v>
      </c>
      <c r="O70" s="44">
        <f>(N70/100)+1</f>
        <v>1.0479000000000001</v>
      </c>
      <c r="P70" s="30">
        <v>0</v>
      </c>
      <c r="Q70" s="44">
        <f>(P70/100)+1</f>
        <v>1</v>
      </c>
      <c r="R70" s="30">
        <v>-0.11</v>
      </c>
      <c r="S70" s="44">
        <f>(R70/100)+1</f>
        <v>0.99890000000000001</v>
      </c>
      <c r="T70" s="30">
        <v>0.4</v>
      </c>
      <c r="U70" s="44">
        <f>(T70/100)+1</f>
        <v>1.004</v>
      </c>
      <c r="V70" s="27"/>
      <c r="W70" s="34"/>
      <c r="X70" s="27"/>
    </row>
    <row r="71" spans="1:24" x14ac:dyDescent="0.25">
      <c r="A71" s="28" t="s">
        <v>15</v>
      </c>
      <c r="B71" s="30">
        <v>2.37</v>
      </c>
      <c r="C71" s="44">
        <f>(B71/100)+1</f>
        <v>1.0237000000000001</v>
      </c>
      <c r="D71" s="30">
        <v>2.13</v>
      </c>
      <c r="E71" s="44">
        <f t="shared" ref="E71:G71" si="275">(D71/100)+1</f>
        <v>1.0213000000000001</v>
      </c>
      <c r="F71" s="30">
        <v>2.86</v>
      </c>
      <c r="G71" s="44">
        <f t="shared" si="275"/>
        <v>1.0286</v>
      </c>
      <c r="H71" s="30">
        <v>2.5299999999999998</v>
      </c>
      <c r="I71" s="44">
        <f t="shared" ref="I71" si="276">(H71/100)+1</f>
        <v>1.0253000000000001</v>
      </c>
      <c r="J71" s="30">
        <v>2.92</v>
      </c>
      <c r="K71" s="44">
        <f t="shared" ref="K71" si="277">(J71/100)+1</f>
        <v>1.0291999999999999</v>
      </c>
      <c r="L71" s="47">
        <v>2.88</v>
      </c>
      <c r="M71" s="44">
        <f t="shared" ref="M71" si="278">(L71/100)+1</f>
        <v>1.0287999999999999</v>
      </c>
      <c r="N71" s="30">
        <v>5.85</v>
      </c>
      <c r="O71" s="44">
        <f t="shared" ref="O71" si="279">(N71/100)+1</f>
        <v>1.0585</v>
      </c>
      <c r="P71" s="30">
        <v>0</v>
      </c>
      <c r="Q71" s="44">
        <f t="shared" ref="Q71" si="280">(P71/100)+1</f>
        <v>1</v>
      </c>
      <c r="R71" s="30">
        <v>0</v>
      </c>
      <c r="S71" s="44">
        <f t="shared" ref="S71" si="281">(R71/100)+1</f>
        <v>1</v>
      </c>
      <c r="T71" s="30">
        <v>1.64</v>
      </c>
      <c r="U71" s="44">
        <f t="shared" ref="U71" si="282">(T71/100)+1</f>
        <v>1.0164</v>
      </c>
      <c r="V71" s="27"/>
      <c r="W71" s="34"/>
      <c r="X71" s="27"/>
    </row>
    <row r="72" spans="1:24" x14ac:dyDescent="0.25">
      <c r="A72" s="28" t="s">
        <v>16</v>
      </c>
      <c r="B72" s="30">
        <v>1.24</v>
      </c>
      <c r="C72" s="44">
        <f>(B72/100)+1</f>
        <v>1.0124</v>
      </c>
      <c r="D72" s="30">
        <v>2.82</v>
      </c>
      <c r="E72" s="44">
        <f>(D72/100)+1</f>
        <v>1.0282</v>
      </c>
      <c r="F72" s="30">
        <v>0.48</v>
      </c>
      <c r="G72" s="44">
        <f>(F72/100)+1</f>
        <v>1.0047999999999999</v>
      </c>
      <c r="H72" s="30">
        <v>-7.02</v>
      </c>
      <c r="I72" s="44">
        <f>(H72/100)+1</f>
        <v>0.92979999999999996</v>
      </c>
      <c r="J72" s="30">
        <v>0.59</v>
      </c>
      <c r="K72" s="44">
        <f>(J72/100)+1</f>
        <v>1.0059</v>
      </c>
      <c r="L72" s="47">
        <v>-0.02</v>
      </c>
      <c r="M72" s="44">
        <f>(L72/100)+1</f>
        <v>0.99980000000000002</v>
      </c>
      <c r="N72" s="30">
        <v>1.47</v>
      </c>
      <c r="O72" s="44">
        <f>(N72/100)+1</f>
        <v>1.0146999999999999</v>
      </c>
      <c r="P72" s="30">
        <v>0</v>
      </c>
      <c r="Q72" s="44">
        <f>(P72/100)+1</f>
        <v>1</v>
      </c>
      <c r="R72" s="30">
        <v>0.41</v>
      </c>
      <c r="S72" s="44">
        <f>(R72/100)+1</f>
        <v>1.0041</v>
      </c>
      <c r="T72" s="30">
        <v>-1.39</v>
      </c>
      <c r="U72" s="44">
        <f>(T72/100)+1</f>
        <v>0.98609999999999998</v>
      </c>
      <c r="V72" s="27"/>
      <c r="W72" s="34"/>
      <c r="X72" s="27"/>
    </row>
    <row r="73" spans="1:24" x14ac:dyDescent="0.25">
      <c r="A73" s="28" t="s">
        <v>17</v>
      </c>
      <c r="B73" s="30">
        <v>0.32</v>
      </c>
      <c r="C73" s="44">
        <f t="shared" ref="C73" si="283">(B73/100)+1</f>
        <v>1.0032000000000001</v>
      </c>
      <c r="D73" s="30">
        <v>0.23</v>
      </c>
      <c r="E73" s="44">
        <f t="shared" ref="E73:G73" si="284">(D73/100)+1</f>
        <v>1.0023</v>
      </c>
      <c r="F73" s="30">
        <v>0.22</v>
      </c>
      <c r="G73" s="44">
        <f t="shared" si="284"/>
        <v>1.0022</v>
      </c>
      <c r="H73" s="30">
        <v>10.68</v>
      </c>
      <c r="I73" s="44">
        <f t="shared" ref="I73" si="285">(H73/100)+1</f>
        <v>1.1068</v>
      </c>
      <c r="J73" s="30">
        <v>0.35</v>
      </c>
      <c r="K73" s="44">
        <f t="shared" ref="K73" si="286">(J73/100)+1</f>
        <v>1.0035000000000001</v>
      </c>
      <c r="L73" s="47">
        <v>-0.11</v>
      </c>
      <c r="M73" s="44">
        <f t="shared" ref="M73" si="287">(L73/100)+1</f>
        <v>0.99890000000000001</v>
      </c>
      <c r="N73" s="30">
        <v>0</v>
      </c>
      <c r="O73" s="44">
        <f t="shared" ref="O73" si="288">(N73/100)+1</f>
        <v>1</v>
      </c>
      <c r="P73" s="30">
        <v>0.01</v>
      </c>
      <c r="Q73" s="44">
        <f t="shared" ref="Q73" si="289">(P73/100)+1</f>
        <v>1.0001</v>
      </c>
      <c r="R73" s="30">
        <v>0.63</v>
      </c>
      <c r="S73" s="44">
        <f t="shared" ref="S73" si="290">(R73/100)+1</f>
        <v>1.0063</v>
      </c>
      <c r="T73" s="30">
        <v>2.4700000000000002</v>
      </c>
      <c r="U73" s="44">
        <f t="shared" ref="U73" si="291">(T73/100)+1</f>
        <v>1.0246999999999999</v>
      </c>
      <c r="V73" s="27"/>
      <c r="W73" s="34"/>
      <c r="X73" s="27"/>
    </row>
    <row r="74" spans="1:24" x14ac:dyDescent="0.25">
      <c r="A74" s="28" t="s">
        <v>18</v>
      </c>
      <c r="B74" s="30">
        <v>-0.67</v>
      </c>
      <c r="C74" s="44">
        <f>(B74/100)+1</f>
        <v>0.99329999999999996</v>
      </c>
      <c r="D74" s="30">
        <v>-1.22</v>
      </c>
      <c r="E74" s="44">
        <f>(D74/100)+1</f>
        <v>0.98780000000000001</v>
      </c>
      <c r="F74" s="30">
        <v>0.09</v>
      </c>
      <c r="G74" s="44">
        <f>(F74/100)+1</f>
        <v>1.0008999999999999</v>
      </c>
      <c r="H74" s="30">
        <v>-6.34</v>
      </c>
      <c r="I74" s="44">
        <f>(H74/100)+1</f>
        <v>0.93659999999999999</v>
      </c>
      <c r="J74" s="30">
        <v>0.12</v>
      </c>
      <c r="K74" s="44">
        <f>(J74/100)+1</f>
        <v>1.0012000000000001</v>
      </c>
      <c r="L74" s="47">
        <v>-3.08</v>
      </c>
      <c r="M74" s="44">
        <f>(L74/100)+1</f>
        <v>0.96919999999999995</v>
      </c>
      <c r="N74" s="30">
        <v>0.27</v>
      </c>
      <c r="O74" s="44">
        <f>(N74/100)+1</f>
        <v>1.0026999999999999</v>
      </c>
      <c r="P74" s="30">
        <v>0</v>
      </c>
      <c r="Q74" s="44">
        <f>(P74/100)+1</f>
        <v>1</v>
      </c>
      <c r="R74" s="30">
        <v>0.04</v>
      </c>
      <c r="S74" s="44">
        <f>(R74/100)+1</f>
        <v>1.0004</v>
      </c>
      <c r="T74" s="30">
        <v>-0.94</v>
      </c>
      <c r="U74" s="44">
        <f>(T74/100)+1</f>
        <v>0.99060000000000004</v>
      </c>
      <c r="V74" s="27"/>
      <c r="W74" s="34"/>
      <c r="X74" s="27"/>
    </row>
    <row r="75" spans="1:24" x14ac:dyDescent="0.25">
      <c r="A75" s="28" t="s">
        <v>19</v>
      </c>
      <c r="B75" s="30">
        <v>-1.05</v>
      </c>
      <c r="C75" s="44">
        <f t="shared" ref="C75" si="292">(B75/100)+1</f>
        <v>0.98950000000000005</v>
      </c>
      <c r="D75" s="30">
        <v>-2.36</v>
      </c>
      <c r="E75" s="44">
        <f>(D75/100)+1</f>
        <v>0.97640000000000005</v>
      </c>
      <c r="F75" s="30">
        <v>0.46</v>
      </c>
      <c r="G75" s="44">
        <f>(F75/100)+1</f>
        <v>1.0045999999999999</v>
      </c>
      <c r="H75" s="30">
        <v>-6.65</v>
      </c>
      <c r="I75" s="44">
        <f>(H75/100)+1</f>
        <v>0.9335</v>
      </c>
      <c r="J75" s="30">
        <v>0.17</v>
      </c>
      <c r="K75" s="44">
        <f>(J75/100)+1</f>
        <v>1.0017</v>
      </c>
      <c r="L75" s="47">
        <v>0.52</v>
      </c>
      <c r="M75" s="44">
        <f>(L75/100)+1</f>
        <v>1.0052000000000001</v>
      </c>
      <c r="N75" s="30">
        <v>0.32</v>
      </c>
      <c r="O75" s="44">
        <f>(N75/100)+1</f>
        <v>1.0032000000000001</v>
      </c>
      <c r="P75" s="30">
        <v>0</v>
      </c>
      <c r="Q75" s="44">
        <f>(P75/100)+1</f>
        <v>1</v>
      </c>
      <c r="R75" s="30">
        <v>4.1000000000000002E-2</v>
      </c>
      <c r="S75" s="44">
        <f>(R75/100)+1</f>
        <v>1.00041</v>
      </c>
      <c r="T75" s="30">
        <v>-0.89</v>
      </c>
      <c r="U75" s="44">
        <f>(T75/100)+1</f>
        <v>0.99109999999999998</v>
      </c>
      <c r="V75" s="27"/>
      <c r="W75" s="34"/>
      <c r="X75" s="27"/>
    </row>
    <row r="76" spans="1:24" x14ac:dyDescent="0.25">
      <c r="A76" s="28" t="s">
        <v>20</v>
      </c>
      <c r="B76" s="30">
        <v>-0.12</v>
      </c>
      <c r="C76" s="44">
        <f t="shared" ref="C76" si="293">(B76/100)+1</f>
        <v>0.99880000000000002</v>
      </c>
      <c r="D76" s="30">
        <v>-0.73</v>
      </c>
      <c r="E76" s="44">
        <f t="shared" ref="E76:G76" si="294">(D76/100)+1</f>
        <v>0.99270000000000003</v>
      </c>
      <c r="F76" s="30">
        <v>0.52</v>
      </c>
      <c r="G76" s="44">
        <f t="shared" si="294"/>
        <v>1.0052000000000001</v>
      </c>
      <c r="H76" s="30">
        <v>-3.33</v>
      </c>
      <c r="I76" s="44">
        <f t="shared" ref="I76" si="295">(H76/100)+1</f>
        <v>0.9667</v>
      </c>
      <c r="J76" s="30">
        <v>1.17</v>
      </c>
      <c r="K76" s="44">
        <f t="shared" ref="K76" si="296">(J76/100)+1</f>
        <v>1.0117</v>
      </c>
      <c r="L76" s="47">
        <v>-0.37</v>
      </c>
      <c r="M76" s="44">
        <f t="shared" ref="M76" si="297">(L76/100)+1</f>
        <v>0.99629999999999996</v>
      </c>
      <c r="N76" s="30">
        <v>0.61</v>
      </c>
      <c r="O76" s="44">
        <f t="shared" ref="O76" si="298">(N76/100)+1</f>
        <v>1.0061</v>
      </c>
      <c r="P76" s="30">
        <v>0</v>
      </c>
      <c r="Q76" s="44">
        <f t="shared" ref="Q76" si="299">(P76/100)+1</f>
        <v>1</v>
      </c>
      <c r="R76" s="30">
        <v>0.09</v>
      </c>
      <c r="S76" s="44">
        <f t="shared" ref="S76" si="300">(R76/100)+1</f>
        <v>1.0008999999999999</v>
      </c>
      <c r="T76" s="30">
        <v>0.65</v>
      </c>
      <c r="U76" s="44">
        <f t="shared" ref="U76" si="301">(T76/100)+1</f>
        <v>1.0065</v>
      </c>
      <c r="V76" s="27"/>
      <c r="W76" s="34"/>
      <c r="X76" s="27"/>
    </row>
    <row r="77" spans="1:24" x14ac:dyDescent="0.25">
      <c r="A77" s="28" t="s">
        <v>21</v>
      </c>
      <c r="B77" s="30">
        <v>0.06</v>
      </c>
      <c r="C77" s="44">
        <f>(B77/100)+1</f>
        <v>1.0005999999999999</v>
      </c>
      <c r="D77" s="30">
        <v>-0.33</v>
      </c>
      <c r="E77" s="44">
        <f>(D77/100)+1</f>
        <v>0.99670000000000003</v>
      </c>
      <c r="F77" s="30">
        <v>0.76</v>
      </c>
      <c r="G77" s="44">
        <f>(F77/100)+1</f>
        <v>1.0076000000000001</v>
      </c>
      <c r="H77" s="30">
        <v>-0.06</v>
      </c>
      <c r="I77" s="44">
        <f>(H77/100)+1</f>
        <v>0.99939999999999996</v>
      </c>
      <c r="J77" s="30">
        <v>0.89</v>
      </c>
      <c r="K77" s="44">
        <f>(J77/100)+1</f>
        <v>1.0088999999999999</v>
      </c>
      <c r="L77" s="47">
        <v>-0.41</v>
      </c>
      <c r="M77" s="44">
        <f>(L77/100)+1</f>
        <v>0.99590000000000001</v>
      </c>
      <c r="N77" s="30">
        <v>1.04</v>
      </c>
      <c r="O77" s="44">
        <f>(N77/100)+1</f>
        <v>1.0104</v>
      </c>
      <c r="P77" s="30">
        <v>-0.73</v>
      </c>
      <c r="Q77" s="44">
        <f>(P77/100)+1</f>
        <v>0.99270000000000003</v>
      </c>
      <c r="R77" s="30">
        <v>0.24</v>
      </c>
      <c r="S77" s="44">
        <f>(R77/100)+1</f>
        <v>1.0024</v>
      </c>
      <c r="T77" s="30">
        <v>-0.73</v>
      </c>
      <c r="U77" s="44">
        <f>(T77/100)+1</f>
        <v>0.99270000000000003</v>
      </c>
      <c r="V77" s="27"/>
      <c r="W77" s="34"/>
      <c r="X77" s="27"/>
    </row>
    <row r="78" spans="1:24" x14ac:dyDescent="0.25">
      <c r="A78" s="28" t="s">
        <v>22</v>
      </c>
      <c r="B78" s="30">
        <v>0.11</v>
      </c>
      <c r="C78" s="44">
        <f>(B78/100)+1</f>
        <v>1.0011000000000001</v>
      </c>
      <c r="D78" s="32">
        <v>-0.33</v>
      </c>
      <c r="E78" s="44">
        <f>(D78/100)+1</f>
        <v>0.99670000000000003</v>
      </c>
      <c r="F78" s="30">
        <v>0.36</v>
      </c>
      <c r="G78" s="44">
        <f>(F78/100)+1</f>
        <v>1.0036</v>
      </c>
      <c r="H78" s="30">
        <v>-0.98</v>
      </c>
      <c r="I78" s="44">
        <f>(H78/100)+1</f>
        <v>0.99019999999999997</v>
      </c>
      <c r="J78" s="30">
        <v>0.86</v>
      </c>
      <c r="K78" s="44">
        <f>(J78/100)+1</f>
        <v>1.0085999999999999</v>
      </c>
      <c r="L78" s="47">
        <v>0.78</v>
      </c>
      <c r="M78" s="44">
        <f>(L78/100)+1</f>
        <v>1.0078</v>
      </c>
      <c r="N78" s="30">
        <v>1.1299999999999999</v>
      </c>
      <c r="O78" s="44">
        <f>(N78/100)+1</f>
        <v>1.0113000000000001</v>
      </c>
      <c r="P78" s="30">
        <v>0</v>
      </c>
      <c r="Q78" s="44">
        <f>(P78/100)+1</f>
        <v>1</v>
      </c>
      <c r="R78" s="30">
        <v>0.65</v>
      </c>
      <c r="S78" s="44">
        <f>(R78/100)+1</f>
        <v>1.0065</v>
      </c>
      <c r="T78" s="30">
        <v>0.57999999999999996</v>
      </c>
      <c r="U78" s="44">
        <f>(T78/100)+1</f>
        <v>1.0058</v>
      </c>
      <c r="V78" s="27"/>
      <c r="W78" s="34"/>
      <c r="X78" s="27"/>
    </row>
    <row r="79" spans="1:24" x14ac:dyDescent="0.25">
      <c r="A79" s="28" t="s">
        <v>23</v>
      </c>
      <c r="B79" s="30">
        <v>2.36</v>
      </c>
      <c r="C79" s="44">
        <f t="shared" ref="C79" si="302">(B79/100)+1</f>
        <v>1.0236000000000001</v>
      </c>
      <c r="D79" s="36">
        <v>3.66</v>
      </c>
      <c r="E79" s="44">
        <f t="shared" ref="E79:G79" si="303">(D79/100)+1</f>
        <v>1.0366</v>
      </c>
      <c r="F79" s="36">
        <v>1.5</v>
      </c>
      <c r="G79" s="44">
        <f t="shared" si="303"/>
        <v>1.0149999999999999</v>
      </c>
      <c r="H79" s="36">
        <v>0</v>
      </c>
      <c r="I79" s="44">
        <f t="shared" ref="I79" si="304">(H79/100)+1</f>
        <v>1</v>
      </c>
      <c r="J79" s="36">
        <v>0.16</v>
      </c>
      <c r="K79" s="44">
        <f t="shared" ref="K79" si="305">(J79/100)+1</f>
        <v>1.0016</v>
      </c>
      <c r="L79" s="49">
        <v>1.29</v>
      </c>
      <c r="M79" s="44">
        <f t="shared" ref="M79" si="306">(L79/100)+1</f>
        <v>1.0128999999999999</v>
      </c>
      <c r="N79" s="36">
        <v>0.72</v>
      </c>
      <c r="O79" s="44">
        <f t="shared" ref="O79" si="307">(N79/100)+1</f>
        <v>1.0072000000000001</v>
      </c>
      <c r="P79" s="36">
        <v>2.35</v>
      </c>
      <c r="Q79" s="44">
        <f t="shared" ref="Q79" si="308">(P79/100)+1</f>
        <v>1.0235000000000001</v>
      </c>
      <c r="R79" s="36">
        <v>-0.16</v>
      </c>
      <c r="S79" s="44">
        <f t="shared" ref="S79" si="309">(R79/100)+1</f>
        <v>0.99839999999999995</v>
      </c>
      <c r="T79" s="36">
        <v>0.62</v>
      </c>
      <c r="U79" s="44">
        <f t="shared" ref="U79" si="310">(T79/100)+1</f>
        <v>1.0062</v>
      </c>
      <c r="V79" s="27"/>
      <c r="W79" s="35"/>
      <c r="X79" s="27"/>
    </row>
    <row r="80" spans="1:24" s="27" customFormat="1" x14ac:dyDescent="0.25">
      <c r="A80" s="39" t="s">
        <v>50</v>
      </c>
      <c r="B80" s="45">
        <f>(C80-1)*100</f>
        <v>12.588065320600151</v>
      </c>
      <c r="C80" s="33">
        <f>C68*C69*C70*C71*C72*C73*C74*C75*C76*C77*C78*C79</f>
        <v>1.1258806532060015</v>
      </c>
      <c r="D80" s="45">
        <f>(E80-1)*100</f>
        <v>14.599180654947673</v>
      </c>
      <c r="E80" s="33">
        <f>E68*E69*E70*E71*E72*E73*E74*E75*E76*E77*E78*E79</f>
        <v>1.1459918065494767</v>
      </c>
      <c r="F80" s="45">
        <f>(G80-1)*100</f>
        <v>12.879993731666417</v>
      </c>
      <c r="G80" s="33">
        <f>G68*G69*G70*G71*G72*G73*G74*G75*G76*G77*G78*G79</f>
        <v>1.1287999373166642</v>
      </c>
      <c r="H80" s="45">
        <f>(I80-1)*100</f>
        <v>-5.9047444550300865</v>
      </c>
      <c r="I80" s="33">
        <f>I68*I69*I70*I71*I72*I73*I74*I75*I76*I77*I78*I79</f>
        <v>0.94095255544969914</v>
      </c>
      <c r="J80" s="45">
        <f>(K80-1)*100</f>
        <v>18.085441960472259</v>
      </c>
      <c r="K80" s="33">
        <f>K68*K69*K70*K71*K72*K73*K74*K75*K76*K77*K78*K79</f>
        <v>1.1808544196047226</v>
      </c>
      <c r="L80" s="48">
        <f>(M80-1)*100</f>
        <v>2.3230400146579511</v>
      </c>
      <c r="M80" s="33">
        <f>M68*M69*M70*M71*M72*M73*M74*M75*M76*M77*M78*M79</f>
        <v>1.0232304001465795</v>
      </c>
      <c r="N80" s="45">
        <f>(O80-1)*100</f>
        <v>23.006978021364823</v>
      </c>
      <c r="O80" s="33">
        <f>O68*O69*O70*O71*O72*O73*O74*O75*O76*O77*O78*O79</f>
        <v>1.2300697802136482</v>
      </c>
      <c r="P80" s="45">
        <f>(Q80-1)*100</f>
        <v>2.1145355785526343</v>
      </c>
      <c r="Q80" s="33">
        <f>Q68*Q69*Q70*Q71*Q72*Q73*Q74*Q75*Q76*Q77*Q78*Q79</f>
        <v>1.0211453557855263</v>
      </c>
      <c r="R80" s="45">
        <f>(S80-1)*100</f>
        <v>2.0052770873117298</v>
      </c>
      <c r="S80" s="33">
        <f>S68*S69*S70*S71*S72*S73*S74*S75*S76*S77*S78*S79</f>
        <v>1.0200527708731173</v>
      </c>
      <c r="T80" s="45">
        <f>(U80-1)*100</f>
        <v>2.776740564984026</v>
      </c>
      <c r="U80" s="33">
        <f>U68*U69*U70*U71*U72*U73*U74*U75*U76*U77*U78*U79</f>
        <v>1.0277674056498403</v>
      </c>
    </row>
    <row r="81" spans="1:24" ht="15" customHeight="1" x14ac:dyDescent="0.25">
      <c r="A81" s="53" t="s">
        <v>0</v>
      </c>
      <c r="B81" s="53" t="s">
        <v>1</v>
      </c>
      <c r="C81" s="68" t="s">
        <v>49</v>
      </c>
      <c r="D81" s="53" t="s">
        <v>2</v>
      </c>
      <c r="E81" s="68" t="s">
        <v>49</v>
      </c>
      <c r="F81" s="53" t="s">
        <v>3</v>
      </c>
      <c r="G81" s="68" t="s">
        <v>49</v>
      </c>
      <c r="H81" s="57" t="s">
        <v>4</v>
      </c>
      <c r="I81" s="68" t="s">
        <v>49</v>
      </c>
      <c r="J81" s="55" t="s">
        <v>5</v>
      </c>
      <c r="K81" s="68" t="s">
        <v>49</v>
      </c>
      <c r="L81" s="73" t="s">
        <v>6</v>
      </c>
      <c r="M81" s="68" t="s">
        <v>49</v>
      </c>
      <c r="N81" s="57" t="s">
        <v>7</v>
      </c>
      <c r="O81" s="68" t="s">
        <v>49</v>
      </c>
      <c r="P81" s="53" t="s">
        <v>8</v>
      </c>
      <c r="Q81" s="68" t="s">
        <v>49</v>
      </c>
      <c r="R81" s="53" t="s">
        <v>9</v>
      </c>
      <c r="S81" s="68" t="s">
        <v>49</v>
      </c>
      <c r="T81" s="53" t="s">
        <v>10</v>
      </c>
      <c r="U81" s="68" t="s">
        <v>49</v>
      </c>
      <c r="V81" s="27"/>
      <c r="W81" s="27"/>
      <c r="X81" s="27"/>
    </row>
    <row r="82" spans="1:24" x14ac:dyDescent="0.25">
      <c r="A82" s="54"/>
      <c r="B82" s="54"/>
      <c r="C82" s="69"/>
      <c r="D82" s="54"/>
      <c r="E82" s="69"/>
      <c r="F82" s="54"/>
      <c r="G82" s="69"/>
      <c r="H82" s="58"/>
      <c r="I82" s="69"/>
      <c r="J82" s="56"/>
      <c r="K82" s="69"/>
      <c r="L82" s="74"/>
      <c r="M82" s="69"/>
      <c r="N82" s="58"/>
      <c r="O82" s="69"/>
      <c r="P82" s="54"/>
      <c r="Q82" s="69"/>
      <c r="R82" s="54"/>
      <c r="S82" s="69"/>
      <c r="T82" s="54"/>
      <c r="U82" s="69"/>
      <c r="V82" s="27"/>
      <c r="W82" s="27"/>
      <c r="X82" s="27"/>
    </row>
    <row r="83" spans="1:24" x14ac:dyDescent="0.25">
      <c r="A83" s="31">
        <v>1999</v>
      </c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46"/>
      <c r="M83" s="29"/>
      <c r="N83" s="29"/>
      <c r="O83" s="29"/>
      <c r="P83" s="29"/>
      <c r="Q83" s="29"/>
      <c r="R83" s="29"/>
      <c r="S83" s="29"/>
      <c r="T83" s="29"/>
      <c r="U83" s="27"/>
      <c r="V83" s="27"/>
      <c r="W83" s="27"/>
      <c r="X83" s="27"/>
    </row>
    <row r="84" spans="1:24" x14ac:dyDescent="0.25">
      <c r="A84" s="28" t="s">
        <v>12</v>
      </c>
      <c r="B84" s="30">
        <v>2.4900000000000002</v>
      </c>
      <c r="C84" s="44">
        <f>(B84/100)+1</f>
        <v>1.0248999999999999</v>
      </c>
      <c r="D84" s="30">
        <v>4.26</v>
      </c>
      <c r="E84" s="44">
        <f>(D84/100)+1</f>
        <v>1.0426</v>
      </c>
      <c r="F84" s="30">
        <v>0.47</v>
      </c>
      <c r="G84" s="44">
        <f>(F84/100)+1</f>
        <v>1.0046999999999999</v>
      </c>
      <c r="H84" s="30">
        <v>-4.05</v>
      </c>
      <c r="I84" s="44">
        <f>(H84/100)+1</f>
        <v>0.95950000000000002</v>
      </c>
      <c r="J84" s="30">
        <v>0.49</v>
      </c>
      <c r="K84" s="44">
        <f>(J84/100)+1</f>
        <v>1.0048999999999999</v>
      </c>
      <c r="L84" s="47">
        <v>1.1000000000000001</v>
      </c>
      <c r="M84" s="44">
        <f>(L84/100)+1</f>
        <v>1.0109999999999999</v>
      </c>
      <c r="N84" s="30">
        <v>1.37</v>
      </c>
      <c r="O84" s="44">
        <f>(N84/100)+1</f>
        <v>1.0137</v>
      </c>
      <c r="P84" s="30">
        <v>1.46</v>
      </c>
      <c r="Q84" s="44">
        <f>(P84/100)+1</f>
        <v>1.0145999999999999</v>
      </c>
      <c r="R84" s="30">
        <v>-0.59</v>
      </c>
      <c r="S84" s="44">
        <f>(R84/100)+1</f>
        <v>0.99409999999999998</v>
      </c>
      <c r="T84" s="30">
        <v>3.47</v>
      </c>
      <c r="U84" s="44">
        <f>(T84/100)+1</f>
        <v>1.0347</v>
      </c>
      <c r="V84" s="27"/>
      <c r="W84" s="27"/>
      <c r="X84" s="27"/>
    </row>
    <row r="85" spans="1:24" x14ac:dyDescent="0.25">
      <c r="A85" s="28" t="s">
        <v>13</v>
      </c>
      <c r="B85" s="30">
        <v>1.1100000000000001</v>
      </c>
      <c r="C85" s="44">
        <f t="shared" ref="C85" si="311">(B85/100)+1</f>
        <v>1.0111000000000001</v>
      </c>
      <c r="D85" s="30">
        <v>0.7</v>
      </c>
      <c r="E85" s="44">
        <f t="shared" ref="E85" si="312">(D85/100)+1</f>
        <v>1.0069999999999999</v>
      </c>
      <c r="F85" s="30">
        <v>1.0900000000000001</v>
      </c>
      <c r="G85" s="44">
        <f t="shared" ref="G85" si="313">(F85/100)+1</f>
        <v>1.0108999999999999</v>
      </c>
      <c r="H85" s="30">
        <v>-8.91</v>
      </c>
      <c r="I85" s="44">
        <f t="shared" ref="I85" si="314">(H85/100)+1</f>
        <v>0.91090000000000004</v>
      </c>
      <c r="J85" s="30">
        <v>2.23</v>
      </c>
      <c r="K85" s="44">
        <f t="shared" ref="K85" si="315">(J85/100)+1</f>
        <v>1.0223</v>
      </c>
      <c r="L85" s="47">
        <v>-0.65</v>
      </c>
      <c r="M85" s="44">
        <f t="shared" ref="M85" si="316">(L85/100)+1</f>
        <v>0.99350000000000005</v>
      </c>
      <c r="N85" s="30">
        <v>4.53</v>
      </c>
      <c r="O85" s="44">
        <f t="shared" ref="O85" si="317">(N85/100)+1</f>
        <v>1.0452999999999999</v>
      </c>
      <c r="P85" s="30">
        <v>0.73</v>
      </c>
      <c r="Q85" s="44">
        <f t="shared" ref="Q85" si="318">(P85/100)+1</f>
        <v>1.0073000000000001</v>
      </c>
      <c r="R85" s="30">
        <v>0.57999999999999996</v>
      </c>
      <c r="S85" s="44">
        <f t="shared" ref="S85" si="319">(R85/100)+1</f>
        <v>1.0058</v>
      </c>
      <c r="T85" s="30">
        <v>1.62</v>
      </c>
      <c r="U85" s="44">
        <f t="shared" ref="U85" si="320">(T85/100)+1</f>
        <v>1.0162</v>
      </c>
      <c r="V85" s="27"/>
      <c r="W85" s="27"/>
      <c r="X85" s="27"/>
    </row>
    <row r="86" spans="1:24" x14ac:dyDescent="0.25">
      <c r="A86" s="28" t="s">
        <v>14</v>
      </c>
      <c r="B86" s="30">
        <v>1.89</v>
      </c>
      <c r="C86" s="44">
        <f>(B86/100)+1</f>
        <v>1.0188999999999999</v>
      </c>
      <c r="D86" s="30">
        <v>2.2400000000000002</v>
      </c>
      <c r="E86" s="44">
        <f>(D86/100)+1</f>
        <v>1.0224</v>
      </c>
      <c r="F86" s="30">
        <v>1.85</v>
      </c>
      <c r="G86" s="44">
        <f>(F86/100)+1</f>
        <v>1.0185</v>
      </c>
      <c r="H86" s="30">
        <v>-1.56</v>
      </c>
      <c r="I86" s="44">
        <f>(H86/100)+1</f>
        <v>0.98440000000000005</v>
      </c>
      <c r="J86" s="30">
        <v>0.4</v>
      </c>
      <c r="K86" s="44">
        <f>(J86/100)+1</f>
        <v>1.004</v>
      </c>
      <c r="L86" s="47">
        <v>1.0900000000000001</v>
      </c>
      <c r="M86" s="44">
        <f>(L86/100)+1</f>
        <v>1.0108999999999999</v>
      </c>
      <c r="N86" s="30">
        <v>1.93</v>
      </c>
      <c r="O86" s="44">
        <f>(N86/100)+1</f>
        <v>1.0193000000000001</v>
      </c>
      <c r="P86" s="30">
        <v>2.69</v>
      </c>
      <c r="Q86" s="44">
        <f>(P86/100)+1</f>
        <v>1.0268999999999999</v>
      </c>
      <c r="R86" s="30">
        <v>0.96</v>
      </c>
      <c r="S86" s="44">
        <f>(R86/100)+1</f>
        <v>1.0096000000000001</v>
      </c>
      <c r="T86" s="30">
        <v>0.36</v>
      </c>
      <c r="U86" s="44">
        <f>(T86/100)+1</f>
        <v>1.0036</v>
      </c>
      <c r="V86" s="27"/>
      <c r="W86" s="27"/>
      <c r="X86" s="27"/>
    </row>
    <row r="87" spans="1:24" x14ac:dyDescent="0.25">
      <c r="A87" s="28" t="s">
        <v>15</v>
      </c>
      <c r="B87" s="30">
        <v>0.71</v>
      </c>
      <c r="C87" s="44">
        <f t="shared" ref="C87" si="321">(B87/100)+1</f>
        <v>1.0071000000000001</v>
      </c>
      <c r="D87" s="30">
        <v>-1.97</v>
      </c>
      <c r="E87" s="44">
        <f t="shared" ref="E87" si="322">(D87/100)+1</f>
        <v>0.98029999999999995</v>
      </c>
      <c r="F87" s="30">
        <v>1.32</v>
      </c>
      <c r="G87" s="44">
        <f t="shared" ref="G87" si="323">(F87/100)+1</f>
        <v>1.0132000000000001</v>
      </c>
      <c r="H87" s="30">
        <v>5.42</v>
      </c>
      <c r="I87" s="44">
        <f t="shared" ref="I87" si="324">(H87/100)+1</f>
        <v>1.0542</v>
      </c>
      <c r="J87" s="30">
        <v>2.69</v>
      </c>
      <c r="K87" s="44">
        <f t="shared" ref="K87" si="325">(J87/100)+1</f>
        <v>1.0268999999999999</v>
      </c>
      <c r="L87" s="47">
        <v>3.06</v>
      </c>
      <c r="M87" s="44">
        <f t="shared" ref="M87" si="326">(L87/100)+1</f>
        <v>1.0306</v>
      </c>
      <c r="N87" s="30">
        <v>5.85</v>
      </c>
      <c r="O87" s="44">
        <f t="shared" ref="O87" si="327">(N87/100)+1</f>
        <v>1.0585</v>
      </c>
      <c r="P87" s="30">
        <v>8.33</v>
      </c>
      <c r="Q87" s="44">
        <f t="shared" ref="Q87" si="328">(P87/100)+1</f>
        <v>1.0832999999999999</v>
      </c>
      <c r="R87" s="30">
        <v>1.73</v>
      </c>
      <c r="S87" s="44">
        <f t="shared" ref="S87" si="329">(R87/100)+1</f>
        <v>1.0173000000000001</v>
      </c>
      <c r="T87" s="30">
        <v>0.67</v>
      </c>
      <c r="U87" s="44">
        <f>(T87/100)+1</f>
        <v>1.0066999999999999</v>
      </c>
      <c r="V87" s="27"/>
      <c r="W87" s="27"/>
      <c r="X87" s="27"/>
    </row>
    <row r="88" spans="1:24" x14ac:dyDescent="0.25">
      <c r="A88" s="28" t="s">
        <v>16</v>
      </c>
      <c r="B88" s="30">
        <v>0.5</v>
      </c>
      <c r="C88" s="44">
        <f>(B88/100)+1</f>
        <v>1.0049999999999999</v>
      </c>
      <c r="D88" s="30">
        <v>-0.79</v>
      </c>
      <c r="E88" s="44">
        <f>(D88/100)+1</f>
        <v>0.99209999999999998</v>
      </c>
      <c r="F88" s="30">
        <v>1.9</v>
      </c>
      <c r="G88" s="44">
        <f>(F88/100)+1</f>
        <v>1.0189999999999999</v>
      </c>
      <c r="H88" s="30">
        <v>-0.89</v>
      </c>
      <c r="I88" s="44">
        <f>(H88/100)+1</f>
        <v>0.99109999999999998</v>
      </c>
      <c r="J88" s="30">
        <v>2.2000000000000002</v>
      </c>
      <c r="K88" s="44">
        <f>(J88/100)+1</f>
        <v>1.022</v>
      </c>
      <c r="L88" s="47">
        <v>-1.02</v>
      </c>
      <c r="M88" s="44">
        <f>(L88/100)+1</f>
        <v>0.98980000000000001</v>
      </c>
      <c r="N88" s="30">
        <v>3.56</v>
      </c>
      <c r="O88" s="44">
        <f>(N88/100)+1</f>
        <v>1.0356000000000001</v>
      </c>
      <c r="P88" s="30">
        <v>-0.56000000000000005</v>
      </c>
      <c r="Q88" s="44">
        <f>(P88/100)+1</f>
        <v>0.99439999999999995</v>
      </c>
      <c r="R88" s="30">
        <v>3.86</v>
      </c>
      <c r="S88" s="44">
        <f>(R88/100)+1</f>
        <v>1.0386</v>
      </c>
      <c r="T88" s="30">
        <v>-0.09</v>
      </c>
      <c r="U88" s="44">
        <f>(T88/100)+1</f>
        <v>0.99909999999999999</v>
      </c>
      <c r="V88" s="27"/>
      <c r="W88" s="27"/>
      <c r="X88" s="27"/>
    </row>
    <row r="89" spans="1:24" x14ac:dyDescent="0.25">
      <c r="A89" s="28" t="s">
        <v>17</v>
      </c>
      <c r="B89" s="30">
        <v>0.8</v>
      </c>
      <c r="C89" s="44">
        <f t="shared" ref="C89" si="330">(B89/100)+1</f>
        <v>1.008</v>
      </c>
      <c r="D89" s="30">
        <v>-0.5</v>
      </c>
      <c r="E89" s="44">
        <f t="shared" ref="E89" si="331">(D89/100)+1</f>
        <v>0.995</v>
      </c>
      <c r="F89" s="30">
        <v>2.64</v>
      </c>
      <c r="G89" s="44">
        <f t="shared" ref="G89" si="332">(F89/100)+1</f>
        <v>1.0264</v>
      </c>
      <c r="H89" s="30">
        <v>1.47</v>
      </c>
      <c r="I89" s="44">
        <f t="shared" ref="I89" si="333">(H89/100)+1</f>
        <v>1.0146999999999999</v>
      </c>
      <c r="J89" s="30">
        <v>2.61</v>
      </c>
      <c r="K89" s="44">
        <f t="shared" ref="K89" si="334">(J89/100)+1</f>
        <v>1.0261</v>
      </c>
      <c r="L89" s="47">
        <v>-0.78</v>
      </c>
      <c r="M89" s="44">
        <f t="shared" ref="M89" si="335">(L89/100)+1</f>
        <v>0.99219999999999997</v>
      </c>
      <c r="N89" s="30">
        <v>2.08</v>
      </c>
      <c r="O89" s="44">
        <f t="shared" ref="O89" si="336">(N89/100)+1</f>
        <v>1.0207999999999999</v>
      </c>
      <c r="P89" s="30">
        <v>1.1299999999999999</v>
      </c>
      <c r="Q89" s="44">
        <f t="shared" ref="Q89" si="337">(P89/100)+1</f>
        <v>1.0113000000000001</v>
      </c>
      <c r="R89" s="30">
        <v>2.35</v>
      </c>
      <c r="S89" s="44">
        <f t="shared" ref="S89" si="338">(R89/100)+1</f>
        <v>1.0235000000000001</v>
      </c>
      <c r="T89" s="30">
        <v>-0.01</v>
      </c>
      <c r="U89" s="44">
        <f t="shared" ref="U89" si="339">(T89/100)+1</f>
        <v>0.99990000000000001</v>
      </c>
      <c r="V89" s="27"/>
      <c r="W89" s="27"/>
      <c r="X89" s="27"/>
    </row>
    <row r="90" spans="1:24" x14ac:dyDescent="0.25">
      <c r="A90" s="28" t="s">
        <v>18</v>
      </c>
      <c r="B90" s="30">
        <v>0.36</v>
      </c>
      <c r="C90" s="44">
        <f>(B90/100)+1</f>
        <v>1.0036</v>
      </c>
      <c r="D90" s="30">
        <v>-1.27</v>
      </c>
      <c r="E90" s="44">
        <f>(D90/100)+1</f>
        <v>0.98729999999999996</v>
      </c>
      <c r="F90" s="30">
        <v>1.87</v>
      </c>
      <c r="G90" s="44">
        <f>(F90/100)+1</f>
        <v>1.0186999999999999</v>
      </c>
      <c r="H90" s="30">
        <v>-3.67</v>
      </c>
      <c r="I90" s="44">
        <f>(H90/100)+1</f>
        <v>0.96330000000000005</v>
      </c>
      <c r="J90" s="30">
        <v>1.71</v>
      </c>
      <c r="K90" s="44">
        <f>(J90/100)+1</f>
        <v>1.0170999999999999</v>
      </c>
      <c r="L90" s="47">
        <v>3.07</v>
      </c>
      <c r="M90" s="44">
        <f>(L90/100)+1</f>
        <v>1.0306999999999999</v>
      </c>
      <c r="N90" s="30">
        <v>7</v>
      </c>
      <c r="O90" s="44">
        <f>(N90/100)+1</f>
        <v>1.07</v>
      </c>
      <c r="P90" s="30">
        <v>-1.35</v>
      </c>
      <c r="Q90" s="44">
        <f>(P90/100)+1</f>
        <v>0.98650000000000004</v>
      </c>
      <c r="R90" s="30">
        <v>0.72</v>
      </c>
      <c r="S90" s="44">
        <f>(R90/100)+1</f>
        <v>1.0072000000000001</v>
      </c>
      <c r="T90" s="30">
        <v>-0.01</v>
      </c>
      <c r="U90" s="44">
        <f>(T90/100)+1</f>
        <v>0.99990000000000001</v>
      </c>
      <c r="V90" s="27"/>
      <c r="W90" s="27"/>
      <c r="X90" s="27"/>
    </row>
    <row r="91" spans="1:24" x14ac:dyDescent="0.25">
      <c r="A91" s="28" t="s">
        <v>19</v>
      </c>
      <c r="B91" s="30">
        <v>0.59</v>
      </c>
      <c r="C91" s="44">
        <f>(B91/100)+1</f>
        <v>1.0059</v>
      </c>
      <c r="D91" s="30">
        <v>-0.86</v>
      </c>
      <c r="E91" s="44">
        <f>(D91/100)+1</f>
        <v>0.99139999999999995</v>
      </c>
      <c r="F91" s="30">
        <v>2</v>
      </c>
      <c r="G91" s="44">
        <f>(F91/100)+1</f>
        <v>1.02</v>
      </c>
      <c r="H91" s="30">
        <v>-0.54</v>
      </c>
      <c r="I91" s="44">
        <f>(H91/100)+1</f>
        <v>0.99460000000000004</v>
      </c>
      <c r="J91" s="30">
        <v>2.62</v>
      </c>
      <c r="K91" s="44">
        <f>(J91/100)+1</f>
        <v>1.0262</v>
      </c>
      <c r="L91" s="47">
        <v>-0.5</v>
      </c>
      <c r="M91" s="44">
        <f>(L91/100)+1</f>
        <v>0.995</v>
      </c>
      <c r="N91" s="30">
        <v>4.7699999999999996</v>
      </c>
      <c r="O91" s="44">
        <f>(N91/100)+1</f>
        <v>1.0477000000000001</v>
      </c>
      <c r="P91" s="30">
        <v>0.5</v>
      </c>
      <c r="Q91" s="44">
        <f>(P91/100)+1</f>
        <v>1.0049999999999999</v>
      </c>
      <c r="R91" s="30">
        <v>1.46</v>
      </c>
      <c r="S91" s="44">
        <f>(R91/100)+1</f>
        <v>1.0145999999999999</v>
      </c>
      <c r="T91" s="30">
        <v>0.04</v>
      </c>
      <c r="U91" s="44">
        <f>(T91/100)+1</f>
        <v>1.0004</v>
      </c>
      <c r="V91" s="27"/>
      <c r="W91" s="27"/>
      <c r="X91" s="27"/>
    </row>
    <row r="92" spans="1:24" x14ac:dyDescent="0.25">
      <c r="A92" s="28" t="s">
        <v>20</v>
      </c>
      <c r="B92" s="30">
        <v>0.96</v>
      </c>
      <c r="C92" s="44">
        <f t="shared" ref="C92" si="340">(B92/100)+1</f>
        <v>1.0096000000000001</v>
      </c>
      <c r="D92" s="30">
        <v>0.83</v>
      </c>
      <c r="E92" s="44">
        <f t="shared" ref="E92" si="341">(D92/100)+1</f>
        <v>1.0083</v>
      </c>
      <c r="F92" s="30">
        <v>1.99</v>
      </c>
      <c r="G92" s="44">
        <f t="shared" ref="G92" si="342">(F92/100)+1</f>
        <v>1.0199</v>
      </c>
      <c r="H92" s="30">
        <v>0.13</v>
      </c>
      <c r="I92" s="44">
        <f t="shared" ref="I92" si="343">(H92/100)+1</f>
        <v>1.0013000000000001</v>
      </c>
      <c r="J92" s="30">
        <v>2.4</v>
      </c>
      <c r="K92" s="44">
        <f t="shared" ref="K92" si="344">(J92/100)+1</f>
        <v>1.024</v>
      </c>
      <c r="L92" s="47">
        <v>-2.52</v>
      </c>
      <c r="M92" s="44">
        <f t="shared" ref="M92" si="345">(L92/100)+1</f>
        <v>0.9748</v>
      </c>
      <c r="N92" s="30">
        <v>0.12</v>
      </c>
      <c r="O92" s="44">
        <f t="shared" ref="O92" si="346">(N92/100)+1</f>
        <v>1.0012000000000001</v>
      </c>
      <c r="P92" s="30">
        <v>-0.48</v>
      </c>
      <c r="Q92" s="44">
        <f t="shared" ref="Q92" si="347">(P92/100)+1</f>
        <v>0.99519999999999997</v>
      </c>
      <c r="R92" s="30">
        <v>0.46</v>
      </c>
      <c r="S92" s="44">
        <f t="shared" ref="S92" si="348">(R92/100)+1</f>
        <v>1.0045999999999999</v>
      </c>
      <c r="T92" s="30">
        <v>0.82</v>
      </c>
      <c r="U92" s="44">
        <f t="shared" ref="U92" si="349">(T92/100)+1</f>
        <v>1.0082</v>
      </c>
      <c r="V92" s="27"/>
      <c r="W92" s="27"/>
      <c r="X92" s="27"/>
    </row>
    <row r="93" spans="1:24" x14ac:dyDescent="0.25">
      <c r="A93" s="28" t="s">
        <v>21</v>
      </c>
      <c r="B93" s="30">
        <v>0.94</v>
      </c>
      <c r="C93" s="44">
        <f>(B93/100)+1</f>
        <v>1.0094000000000001</v>
      </c>
      <c r="D93" s="30">
        <v>0.37</v>
      </c>
      <c r="E93" s="44">
        <f>(D93/100)+1</f>
        <v>1.0037</v>
      </c>
      <c r="F93" s="30">
        <v>2.29</v>
      </c>
      <c r="G93" s="44">
        <f>(F93/100)+1</f>
        <v>1.0228999999999999</v>
      </c>
      <c r="H93" s="30">
        <v>3.3</v>
      </c>
      <c r="I93" s="44">
        <f>(H93/100)+1</f>
        <v>1.0329999999999999</v>
      </c>
      <c r="J93" s="30">
        <v>3.2</v>
      </c>
      <c r="K93" s="44">
        <f>(J93/100)+1</f>
        <v>1.032</v>
      </c>
      <c r="L93" s="47">
        <v>0.14000000000000001</v>
      </c>
      <c r="M93" s="44">
        <f>(L93/100)+1</f>
        <v>1.0014000000000001</v>
      </c>
      <c r="N93" s="30">
        <v>0.15</v>
      </c>
      <c r="O93" s="44">
        <f>(N93/100)+1</f>
        <v>1.0015000000000001</v>
      </c>
      <c r="P93" s="30">
        <v>0.23</v>
      </c>
      <c r="Q93" s="44">
        <f>(P93/100)+1</f>
        <v>1.0023</v>
      </c>
      <c r="R93" s="30">
        <v>0.06</v>
      </c>
      <c r="S93" s="44">
        <f>(R93/100)+1</f>
        <v>1.0005999999999999</v>
      </c>
      <c r="T93" s="30">
        <v>-0.05</v>
      </c>
      <c r="U93" s="44">
        <f>(T93/100)+1</f>
        <v>0.99950000000000006</v>
      </c>
      <c r="V93" s="27"/>
      <c r="W93" s="27"/>
      <c r="X93" s="27"/>
    </row>
    <row r="94" spans="1:24" x14ac:dyDescent="0.25">
      <c r="A94" s="28" t="s">
        <v>22</v>
      </c>
      <c r="B94" s="30">
        <v>1.35</v>
      </c>
      <c r="C94" s="44">
        <f>(B94/100)+1</f>
        <v>1.0135000000000001</v>
      </c>
      <c r="D94" s="30">
        <v>1.96</v>
      </c>
      <c r="E94" s="44">
        <f>(D94/100)+1</f>
        <v>1.0196000000000001</v>
      </c>
      <c r="F94" s="30">
        <v>1.07</v>
      </c>
      <c r="G94" s="44">
        <f>(F94/100)+1</f>
        <v>1.0106999999999999</v>
      </c>
      <c r="H94" s="30">
        <v>-1.47</v>
      </c>
      <c r="I94" s="44">
        <f>(H94/100)+1</f>
        <v>0.98529999999999995</v>
      </c>
      <c r="J94" s="30">
        <v>-0.79</v>
      </c>
      <c r="K94" s="44">
        <f>(J94/100)+1</f>
        <v>0.99209999999999998</v>
      </c>
      <c r="L94" s="47">
        <v>3.85</v>
      </c>
      <c r="M94" s="44">
        <f>(L94/100)+1</f>
        <v>1.0385</v>
      </c>
      <c r="N94" s="30">
        <v>0.15</v>
      </c>
      <c r="O94" s="44">
        <f>(N94/100)+1</f>
        <v>1.0015000000000001</v>
      </c>
      <c r="P94" s="30">
        <v>1.47</v>
      </c>
      <c r="Q94" s="44">
        <f>(P94/100)+1</f>
        <v>1.0146999999999999</v>
      </c>
      <c r="R94" s="30">
        <v>-0.11</v>
      </c>
      <c r="S94" s="44">
        <f>(R94/100)+1</f>
        <v>0.99890000000000001</v>
      </c>
      <c r="T94" s="30">
        <v>1.22</v>
      </c>
      <c r="U94" s="44">
        <f>(T94/100)+1</f>
        <v>1.0122</v>
      </c>
      <c r="V94" s="27"/>
      <c r="W94" s="27"/>
      <c r="X94" s="27"/>
    </row>
    <row r="95" spans="1:24" x14ac:dyDescent="0.25">
      <c r="A95" s="28" t="s">
        <v>23</v>
      </c>
      <c r="B95" s="30">
        <v>1.3</v>
      </c>
      <c r="C95" s="44">
        <f t="shared" ref="C95" si="350">(B95/100)+1</f>
        <v>1.0129999999999999</v>
      </c>
      <c r="D95" s="30">
        <v>1.99</v>
      </c>
      <c r="E95" s="44">
        <f t="shared" ref="E95" si="351">(D95/100)+1</f>
        <v>1.0199</v>
      </c>
      <c r="F95" s="30">
        <v>0.42</v>
      </c>
      <c r="G95" s="44">
        <f t="shared" ref="G95" si="352">(F95/100)+1</f>
        <v>1.0042</v>
      </c>
      <c r="H95" s="30">
        <v>1.53</v>
      </c>
      <c r="I95" s="44">
        <f t="shared" ref="I95" si="353">(H95/100)+1</f>
        <v>1.0153000000000001</v>
      </c>
      <c r="J95" s="30">
        <v>1.27</v>
      </c>
      <c r="K95" s="44">
        <f t="shared" ref="K95" si="354">(J95/100)+1</f>
        <v>1.0126999999999999</v>
      </c>
      <c r="L95" s="47">
        <v>0.37</v>
      </c>
      <c r="M95" s="44">
        <f t="shared" ref="M95" si="355">(L95/100)+1</f>
        <v>1.0037</v>
      </c>
      <c r="N95" s="30">
        <v>0.15</v>
      </c>
      <c r="O95" s="44">
        <f t="shared" ref="O95" si="356">(N95/100)+1</f>
        <v>1.0015000000000001</v>
      </c>
      <c r="P95" s="30">
        <v>1</v>
      </c>
      <c r="Q95" s="44">
        <f t="shared" ref="Q95" si="357">(P95/100)+1</f>
        <v>1.01</v>
      </c>
      <c r="R95" s="30">
        <v>0.14000000000000001</v>
      </c>
      <c r="S95" s="44">
        <f t="shared" ref="S95" si="358">(R95/100)+1</f>
        <v>1.0014000000000001</v>
      </c>
      <c r="T95" s="30">
        <v>2.0099999999999998</v>
      </c>
      <c r="U95" s="44">
        <f t="shared" ref="U95" si="359">(T95/100)+1</f>
        <v>1.0201</v>
      </c>
      <c r="V95" s="27"/>
      <c r="W95" s="27"/>
      <c r="X95" s="27"/>
    </row>
    <row r="96" spans="1:24" s="27" customFormat="1" x14ac:dyDescent="0.25">
      <c r="A96" s="39" t="s">
        <v>50</v>
      </c>
      <c r="B96" s="45">
        <f>(C96-1)*100</f>
        <v>13.780452622297545</v>
      </c>
      <c r="C96" s="33">
        <f>C84*C85*C86*C87*C88*C89*C90*C91*C92*C93*C94*C95</f>
        <v>1.1378045262229755</v>
      </c>
      <c r="D96" s="45">
        <f>(E96-1)*100</f>
        <v>7.000233760987884</v>
      </c>
      <c r="E96" s="33">
        <f>E84*E85*E86*E87*E88*E89*E90*E91*E92*E93*E94*E95</f>
        <v>1.0700023376098788</v>
      </c>
      <c r="F96" s="45">
        <f>(G96-1)*100</f>
        <v>20.60668252635358</v>
      </c>
      <c r="G96" s="33">
        <f>G84*G85*G86*G87*G88*G89*G90*G91*G92*G93*G94*G95</f>
        <v>1.2060668252635358</v>
      </c>
      <c r="H96" s="45">
        <f>(I96-1)*100</f>
        <v>-9.5720144145550528</v>
      </c>
      <c r="I96" s="33">
        <f>I84*I85*I86*I87*I88*I89*I90*I91*I92*I93*I94*I95</f>
        <v>0.90427985585444948</v>
      </c>
      <c r="J96" s="45">
        <f>(K96-1)*100</f>
        <v>23.087864008262592</v>
      </c>
      <c r="K96" s="33">
        <f>K84*K85*K86*K87*K88*K89*K90*K91*K92*K93*K94*K95</f>
        <v>1.2308786400826259</v>
      </c>
      <c r="L96" s="48">
        <f>(M96-1)*100</f>
        <v>7.2390414148852722</v>
      </c>
      <c r="M96" s="33">
        <f>M84*M85*M86*M87*M88*M89*M90*M91*M92*M93*M94*M95</f>
        <v>1.0723904141488527</v>
      </c>
      <c r="N96" s="45">
        <f>(O96-1)*100</f>
        <v>36.260635476050787</v>
      </c>
      <c r="O96" s="33">
        <f>O84*O85*O86*O87*O88*O89*O90*O91*O92*O93*O94*O95</f>
        <v>1.3626063547605078</v>
      </c>
      <c r="P96" s="45">
        <f>(Q96-1)*100</f>
        <v>15.87826792385858</v>
      </c>
      <c r="Q96" s="33">
        <f>Q84*Q85*Q86*Q87*Q88*Q89*Q90*Q91*Q92*Q93*Q94*Q95</f>
        <v>1.1587826792385858</v>
      </c>
      <c r="R96" s="45">
        <f>(S96-1)*100</f>
        <v>12.168291357265248</v>
      </c>
      <c r="S96" s="33">
        <f>S84*S85*S86*S87*S88*S89*S90*S91*S92*S93*S94*S95</f>
        <v>1.1216829135726525</v>
      </c>
      <c r="T96" s="45">
        <f>(U96-1)*100</f>
        <v>10.455847388601413</v>
      </c>
      <c r="U96" s="33">
        <f>U84*U85*U86*U87*U88*U89*U90*U91*U92*U93*U94*U95</f>
        <v>1.1045584738860141</v>
      </c>
    </row>
    <row r="97" spans="1:24" ht="15" customHeight="1" x14ac:dyDescent="0.25">
      <c r="A97" s="53" t="s">
        <v>0</v>
      </c>
      <c r="B97" s="53" t="s">
        <v>1</v>
      </c>
      <c r="C97" s="68" t="s">
        <v>49</v>
      </c>
      <c r="D97" s="53" t="s">
        <v>2</v>
      </c>
      <c r="E97" s="68" t="s">
        <v>49</v>
      </c>
      <c r="F97" s="53" t="s">
        <v>3</v>
      </c>
      <c r="G97" s="68" t="s">
        <v>49</v>
      </c>
      <c r="H97" s="57" t="s">
        <v>4</v>
      </c>
      <c r="I97" s="68" t="s">
        <v>49</v>
      </c>
      <c r="J97" s="55" t="s">
        <v>5</v>
      </c>
      <c r="K97" s="68" t="s">
        <v>49</v>
      </c>
      <c r="L97" s="73" t="s">
        <v>6</v>
      </c>
      <c r="M97" s="68" t="s">
        <v>49</v>
      </c>
      <c r="N97" s="57" t="s">
        <v>7</v>
      </c>
      <c r="O97" s="68" t="s">
        <v>49</v>
      </c>
      <c r="P97" s="53" t="s">
        <v>8</v>
      </c>
      <c r="Q97" s="68" t="s">
        <v>49</v>
      </c>
      <c r="R97" s="53" t="s">
        <v>9</v>
      </c>
      <c r="S97" s="68" t="s">
        <v>49</v>
      </c>
      <c r="T97" s="53" t="s">
        <v>10</v>
      </c>
      <c r="U97" s="68" t="s">
        <v>49</v>
      </c>
      <c r="V97" s="27"/>
      <c r="W97" s="27"/>
      <c r="X97" s="27"/>
    </row>
    <row r="98" spans="1:24" x14ac:dyDescent="0.25">
      <c r="A98" s="54"/>
      <c r="B98" s="54"/>
      <c r="C98" s="69"/>
      <c r="D98" s="54"/>
      <c r="E98" s="69"/>
      <c r="F98" s="54"/>
      <c r="G98" s="69"/>
      <c r="H98" s="58"/>
      <c r="I98" s="69"/>
      <c r="J98" s="56"/>
      <c r="K98" s="69"/>
      <c r="L98" s="74"/>
      <c r="M98" s="69"/>
      <c r="N98" s="58"/>
      <c r="O98" s="69"/>
      <c r="P98" s="54"/>
      <c r="Q98" s="69"/>
      <c r="R98" s="54"/>
      <c r="S98" s="69"/>
      <c r="T98" s="54"/>
      <c r="U98" s="69"/>
      <c r="V98" s="27"/>
      <c r="W98" s="27"/>
      <c r="X98" s="27"/>
    </row>
    <row r="99" spans="1:24" x14ac:dyDescent="0.25">
      <c r="A99" s="31">
        <v>2000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46"/>
      <c r="M99" s="29"/>
      <c r="N99" s="29"/>
      <c r="O99" s="29"/>
      <c r="P99" s="29"/>
      <c r="Q99" s="29"/>
      <c r="R99" s="29"/>
      <c r="S99" s="29"/>
      <c r="T99" s="29"/>
      <c r="U99" s="27"/>
      <c r="V99" s="27"/>
      <c r="W99" s="27"/>
      <c r="X99" s="27"/>
    </row>
    <row r="100" spans="1:24" x14ac:dyDescent="0.25">
      <c r="A100" s="28" t="s">
        <v>12</v>
      </c>
      <c r="B100" s="30">
        <v>1.1200000000000001</v>
      </c>
      <c r="C100" s="44">
        <f>(B100/100)+1</f>
        <v>1.0112000000000001</v>
      </c>
      <c r="D100" s="30">
        <v>1.56</v>
      </c>
      <c r="E100" s="44">
        <f>(D100/100)+1</f>
        <v>1.0156000000000001</v>
      </c>
      <c r="F100" s="30">
        <v>0.52</v>
      </c>
      <c r="G100" s="44">
        <f>(F100/100)+1</f>
        <v>1.0052000000000001</v>
      </c>
      <c r="H100" s="30">
        <v>3.44</v>
      </c>
      <c r="I100" s="44">
        <f>(H100/100)+1</f>
        <v>1.0344</v>
      </c>
      <c r="J100" s="30">
        <v>0.48</v>
      </c>
      <c r="K100" s="44">
        <f>(J100/100)+1</f>
        <v>1.0047999999999999</v>
      </c>
      <c r="L100" s="47">
        <v>-0.45</v>
      </c>
      <c r="M100" s="44">
        <f>(L100/100)+1</f>
        <v>0.99550000000000005</v>
      </c>
      <c r="N100" s="30">
        <v>0.15</v>
      </c>
      <c r="O100" s="44">
        <f>(N100/100)+1</f>
        <v>1.0015000000000001</v>
      </c>
      <c r="P100" s="30">
        <v>0.97</v>
      </c>
      <c r="Q100" s="44">
        <f>(P100/100)+1</f>
        <v>1.0097</v>
      </c>
      <c r="R100" s="30">
        <v>0.14000000000000001</v>
      </c>
      <c r="S100" s="44">
        <f>(R100/100)+1</f>
        <v>1.0014000000000001</v>
      </c>
      <c r="T100" s="30">
        <v>4.12</v>
      </c>
      <c r="U100" s="44">
        <f>(T100/100)+1</f>
        <v>1.0411999999999999</v>
      </c>
      <c r="V100" s="27"/>
      <c r="W100" s="27"/>
      <c r="X100" s="27"/>
    </row>
    <row r="101" spans="1:24" x14ac:dyDescent="0.25">
      <c r="A101" s="28" t="s">
        <v>13</v>
      </c>
      <c r="B101" s="30">
        <v>0.98</v>
      </c>
      <c r="C101" s="44">
        <f t="shared" ref="C101" si="360">(B101/100)+1</f>
        <v>1.0098</v>
      </c>
      <c r="D101" s="30">
        <v>0.62</v>
      </c>
      <c r="E101" s="44">
        <f t="shared" ref="E101" si="361">(D101/100)+1</f>
        <v>1.0062</v>
      </c>
      <c r="F101" s="30">
        <v>1.9</v>
      </c>
      <c r="G101" s="44">
        <f t="shared" ref="G101" si="362">(F101/100)+1</f>
        <v>1.0189999999999999</v>
      </c>
      <c r="H101" s="30">
        <v>7.89</v>
      </c>
      <c r="I101" s="44">
        <f t="shared" ref="I101" si="363">(H101/100)+1</f>
        <v>1.0789</v>
      </c>
      <c r="J101" s="30">
        <v>2.08</v>
      </c>
      <c r="K101" s="44">
        <f t="shared" ref="K101" si="364">(J101/100)+1</f>
        <v>1.0207999999999999</v>
      </c>
      <c r="L101" s="47">
        <v>0.49</v>
      </c>
      <c r="M101" s="44">
        <f t="shared" ref="M101" si="365">(L101/100)+1</f>
        <v>1.0048999999999999</v>
      </c>
      <c r="N101" s="30">
        <v>0.15</v>
      </c>
      <c r="O101" s="44">
        <f t="shared" ref="O101" si="366">(N101/100)+1</f>
        <v>1.0015000000000001</v>
      </c>
      <c r="P101" s="30">
        <v>-0.45</v>
      </c>
      <c r="Q101" s="44">
        <f t="shared" ref="Q101" si="367">(P101/100)+1</f>
        <v>0.99550000000000005</v>
      </c>
      <c r="R101" s="30">
        <v>0.12</v>
      </c>
      <c r="S101" s="44">
        <f t="shared" ref="S101" si="368">(R101/100)+1</f>
        <v>1.0012000000000001</v>
      </c>
      <c r="T101" s="30">
        <v>3.5</v>
      </c>
      <c r="U101" s="44">
        <f t="shared" ref="U101" si="369">(T101/100)+1</f>
        <v>1.0349999999999999</v>
      </c>
      <c r="V101" s="27"/>
      <c r="W101" s="27"/>
      <c r="X101" s="27"/>
    </row>
    <row r="102" spans="1:24" x14ac:dyDescent="0.25">
      <c r="A102" s="28" t="s">
        <v>14</v>
      </c>
      <c r="B102" s="30">
        <v>1.03</v>
      </c>
      <c r="C102" s="44">
        <f>(B102/100)+1</f>
        <v>1.0103</v>
      </c>
      <c r="D102" s="30">
        <v>1.35</v>
      </c>
      <c r="E102" s="44">
        <f>(D102/100)+1</f>
        <v>1.0135000000000001</v>
      </c>
      <c r="F102" s="30">
        <v>0.65</v>
      </c>
      <c r="G102" s="44">
        <f>(F102/100)+1</f>
        <v>1.0065</v>
      </c>
      <c r="H102" s="30">
        <v>2.0099999999999998</v>
      </c>
      <c r="I102" s="44">
        <f>(H102/100)+1</f>
        <v>1.0201</v>
      </c>
      <c r="J102" s="30">
        <v>0.48</v>
      </c>
      <c r="K102" s="44">
        <f>(J102/100)+1</f>
        <v>1.0047999999999999</v>
      </c>
      <c r="L102" s="47">
        <v>-0.87</v>
      </c>
      <c r="M102" s="44">
        <f>(L102/100)+1</f>
        <v>0.99129999999999996</v>
      </c>
      <c r="N102" s="30">
        <v>1.1499999999999999</v>
      </c>
      <c r="O102" s="44">
        <f>(N102/100)+1</f>
        <v>1.0115000000000001</v>
      </c>
      <c r="P102" s="30">
        <v>2.2599999999999998</v>
      </c>
      <c r="Q102" s="44">
        <f>(P102/100)+1</f>
        <v>1.0226</v>
      </c>
      <c r="R102" s="30">
        <v>0.37</v>
      </c>
      <c r="S102" s="44">
        <f>(R102/100)+1</f>
        <v>1.0037</v>
      </c>
      <c r="T102" s="30">
        <v>1.1399999999999999</v>
      </c>
      <c r="U102" s="44">
        <f>(T102/100)+1</f>
        <v>1.0114000000000001</v>
      </c>
      <c r="V102" s="27"/>
      <c r="W102" s="27"/>
      <c r="X102" s="27"/>
    </row>
    <row r="103" spans="1:24" x14ac:dyDescent="0.25">
      <c r="A103" s="28" t="s">
        <v>15</v>
      </c>
      <c r="B103" s="30">
        <v>0.99</v>
      </c>
      <c r="C103" s="44">
        <f t="shared" ref="C103" si="370">(B103/100)+1</f>
        <v>1.0099</v>
      </c>
      <c r="D103" s="30">
        <v>-0.1</v>
      </c>
      <c r="E103" s="44">
        <f t="shared" ref="E103" si="371">(D103/100)+1</f>
        <v>0.999</v>
      </c>
      <c r="F103" s="30">
        <v>1.59</v>
      </c>
      <c r="G103" s="44">
        <f t="shared" ref="G103" si="372">(F103/100)+1</f>
        <v>1.0159</v>
      </c>
      <c r="H103" s="30">
        <v>3.71</v>
      </c>
      <c r="I103" s="44">
        <f t="shared" ref="I103" si="373">(H103/100)+1</f>
        <v>1.0370999999999999</v>
      </c>
      <c r="J103" s="30">
        <v>1.31</v>
      </c>
      <c r="K103" s="44">
        <f t="shared" ref="K103" si="374">(J103/100)+1</f>
        <v>1.0131000000000001</v>
      </c>
      <c r="L103" s="47">
        <v>-0.56000000000000005</v>
      </c>
      <c r="M103" s="44">
        <f t="shared" ref="M103" si="375">(L103/100)+1</f>
        <v>0.99439999999999995</v>
      </c>
      <c r="N103" s="30">
        <v>3.34</v>
      </c>
      <c r="O103" s="44">
        <f t="shared" ref="O103" si="376">(N103/100)+1</f>
        <v>1.0334000000000001</v>
      </c>
      <c r="P103" s="30">
        <v>4.82</v>
      </c>
      <c r="Q103" s="44">
        <f t="shared" ref="Q103" si="377">(P103/100)+1</f>
        <v>1.0482</v>
      </c>
      <c r="R103" s="30">
        <v>-0.03</v>
      </c>
      <c r="S103" s="44">
        <f t="shared" ref="S103" si="378">(R103/100)+1</f>
        <v>0.99970000000000003</v>
      </c>
      <c r="T103" s="30">
        <v>1.86</v>
      </c>
      <c r="U103" s="44">
        <f t="shared" ref="U103" si="379">(T103/100)+1</f>
        <v>1.0185999999999999</v>
      </c>
      <c r="V103" s="27"/>
      <c r="W103" s="27"/>
      <c r="X103" s="27"/>
    </row>
    <row r="104" spans="1:24" x14ac:dyDescent="0.25">
      <c r="A104" s="28" t="s">
        <v>16</v>
      </c>
      <c r="B104" s="30">
        <v>0.42</v>
      </c>
      <c r="C104" s="44">
        <f>(B104/100)+1</f>
        <v>1.0042</v>
      </c>
      <c r="D104" s="30">
        <v>-0.87</v>
      </c>
      <c r="E104" s="44">
        <f>(D104/100)+1</f>
        <v>0.99129999999999996</v>
      </c>
      <c r="F104" s="30">
        <v>1.89</v>
      </c>
      <c r="G104" s="44">
        <f>(F104/100)+1</f>
        <v>1.0188999999999999</v>
      </c>
      <c r="H104" s="30">
        <v>2.21</v>
      </c>
      <c r="I104" s="44">
        <f>(H104/100)+1</f>
        <v>1.0221</v>
      </c>
      <c r="J104" s="30">
        <v>1.39</v>
      </c>
      <c r="K104" s="44">
        <f>(J104/100)+1</f>
        <v>1.0139</v>
      </c>
      <c r="L104" s="47">
        <v>-2.1800000000000002</v>
      </c>
      <c r="M104" s="44">
        <f>(L104/100)+1</f>
        <v>0.97819999999999996</v>
      </c>
      <c r="N104" s="30">
        <v>5.0999999999999996</v>
      </c>
      <c r="O104" s="44">
        <f>(N104/100)+1</f>
        <v>1.0509999999999999</v>
      </c>
      <c r="P104" s="30">
        <v>-0.4</v>
      </c>
      <c r="Q104" s="44">
        <f>(P104/100)+1</f>
        <v>0.996</v>
      </c>
      <c r="R104" s="30">
        <v>0.57999999999999996</v>
      </c>
      <c r="S104" s="44">
        <f>(R104/100)+1</f>
        <v>1.0058</v>
      </c>
      <c r="T104" s="30">
        <v>1.29</v>
      </c>
      <c r="U104" s="44">
        <f>(T104/100)+1</f>
        <v>1.0128999999999999</v>
      </c>
      <c r="V104" s="27"/>
      <c r="W104" s="27"/>
      <c r="X104" s="27"/>
    </row>
    <row r="105" spans="1:24" x14ac:dyDescent="0.25">
      <c r="A105" s="28" t="s">
        <v>17</v>
      </c>
      <c r="B105" s="30">
        <v>0.61</v>
      </c>
      <c r="C105" s="44">
        <f t="shared" ref="C105" si="380">(B105/100)+1</f>
        <v>1.0061</v>
      </c>
      <c r="D105" s="30">
        <v>0.23</v>
      </c>
      <c r="E105" s="44">
        <f t="shared" ref="E105" si="381">(D105/100)+1</f>
        <v>1.0023</v>
      </c>
      <c r="F105" s="30">
        <v>1.18</v>
      </c>
      <c r="G105" s="44">
        <f t="shared" ref="G105" si="382">(F105/100)+1</f>
        <v>1.0118</v>
      </c>
      <c r="H105" s="30">
        <v>-1.68</v>
      </c>
      <c r="I105" s="44">
        <f t="shared" ref="I105" si="383">(H105/100)+1</f>
        <v>0.98319999999999996</v>
      </c>
      <c r="J105" s="30">
        <v>1.57</v>
      </c>
      <c r="K105" s="44">
        <f t="shared" ref="K105" si="384">(J105/100)+1</f>
        <v>1.0157</v>
      </c>
      <c r="L105" s="47">
        <v>1.1499999999999999</v>
      </c>
      <c r="M105" s="44">
        <f t="shared" ref="M105" si="385">(L105/100)+1</f>
        <v>1.0115000000000001</v>
      </c>
      <c r="N105" s="30">
        <v>0.9</v>
      </c>
      <c r="O105" s="44">
        <f t="shared" ref="O105" si="386">(N105/100)+1</f>
        <v>1.0089999999999999</v>
      </c>
      <c r="P105" s="30">
        <v>0.06</v>
      </c>
      <c r="Q105" s="44">
        <f t="shared" ref="Q105" si="387">(P105/100)+1</f>
        <v>1.0005999999999999</v>
      </c>
      <c r="R105" s="30">
        <v>1.02</v>
      </c>
      <c r="S105" s="44">
        <f t="shared" ref="S105" si="388">(R105/100)+1</f>
        <v>1.0102</v>
      </c>
      <c r="T105" s="30">
        <v>0.35</v>
      </c>
      <c r="U105" s="44">
        <f t="shared" ref="U105" si="389">(T105/100)+1</f>
        <v>1.0035000000000001</v>
      </c>
      <c r="V105" s="27"/>
      <c r="W105" s="27"/>
      <c r="X105" s="27"/>
    </row>
    <row r="106" spans="1:24" x14ac:dyDescent="0.25">
      <c r="A106" s="28" t="s">
        <v>18</v>
      </c>
      <c r="B106" s="30">
        <v>0.94</v>
      </c>
      <c r="C106" s="44">
        <f>(B106/100)+1</f>
        <v>1.0094000000000001</v>
      </c>
      <c r="D106" s="30">
        <v>-0.45</v>
      </c>
      <c r="E106" s="44">
        <f>(D106/100)+1</f>
        <v>0.99550000000000005</v>
      </c>
      <c r="F106" s="30">
        <v>2.15</v>
      </c>
      <c r="G106" s="44">
        <f>(F106/100)+1</f>
        <v>1.0215000000000001</v>
      </c>
      <c r="H106" s="30">
        <v>5.63</v>
      </c>
      <c r="I106" s="44">
        <f>(H106/100)+1</f>
        <v>1.0563</v>
      </c>
      <c r="J106" s="30">
        <v>0.64</v>
      </c>
      <c r="K106" s="44">
        <f>(J106/100)+1</f>
        <v>1.0064</v>
      </c>
      <c r="L106" s="47">
        <v>0.42</v>
      </c>
      <c r="M106" s="44">
        <f>(L106/100)+1</f>
        <v>1.0042</v>
      </c>
      <c r="N106" s="30">
        <v>-1.78</v>
      </c>
      <c r="O106" s="44">
        <f>(N106/100)+1</f>
        <v>0.98219999999999996</v>
      </c>
      <c r="P106" s="30">
        <v>6.31</v>
      </c>
      <c r="Q106" s="44">
        <f>(P106/100)+1</f>
        <v>1.0630999999999999</v>
      </c>
      <c r="R106" s="30">
        <v>3.81</v>
      </c>
      <c r="S106" s="44">
        <f>(R106/100)+1</f>
        <v>1.0381</v>
      </c>
      <c r="T106" s="30">
        <v>-0.87</v>
      </c>
      <c r="U106" s="44">
        <f>(T106/100)+1</f>
        <v>0.99129999999999996</v>
      </c>
      <c r="V106" s="27"/>
      <c r="W106" s="27"/>
      <c r="X106" s="27"/>
    </row>
    <row r="107" spans="1:24" x14ac:dyDescent="0.25">
      <c r="A107" s="28" t="s">
        <v>19</v>
      </c>
      <c r="B107" s="30">
        <v>1.84</v>
      </c>
      <c r="C107" s="44">
        <f>(B107/100)+1</f>
        <v>1.0184</v>
      </c>
      <c r="D107" s="30">
        <v>2.36</v>
      </c>
      <c r="E107" s="44">
        <f>(D107/100)+1</f>
        <v>1.0236000000000001</v>
      </c>
      <c r="F107" s="30">
        <v>2.42</v>
      </c>
      <c r="G107" s="44">
        <f>(F107/100)+1</f>
        <v>1.0242</v>
      </c>
      <c r="H107" s="30">
        <v>0.78</v>
      </c>
      <c r="I107" s="44">
        <f>(H107/100)+1</f>
        <v>1.0078</v>
      </c>
      <c r="J107" s="30">
        <v>2.75</v>
      </c>
      <c r="K107" s="44">
        <f>(J107/100)+1</f>
        <v>1.0275000000000001</v>
      </c>
      <c r="L107" s="47">
        <v>-4.58</v>
      </c>
      <c r="M107" s="44">
        <f>(L107/100)+1</f>
        <v>0.95420000000000005</v>
      </c>
      <c r="N107" s="30">
        <v>0.1</v>
      </c>
      <c r="O107" s="44">
        <f>(N107/100)+1</f>
        <v>1.0009999999999999</v>
      </c>
      <c r="P107" s="30">
        <v>1.97</v>
      </c>
      <c r="Q107" s="44">
        <f>(P107/100)+1</f>
        <v>1.0197000000000001</v>
      </c>
      <c r="R107" s="30">
        <v>0.14000000000000001</v>
      </c>
      <c r="S107" s="44">
        <f>(R107/100)+1</f>
        <v>1.0014000000000001</v>
      </c>
      <c r="T107" s="30">
        <v>-2.16</v>
      </c>
      <c r="U107" s="44">
        <f>(T107/100)+1</f>
        <v>0.97840000000000005</v>
      </c>
      <c r="V107" s="27"/>
      <c r="W107" s="27"/>
      <c r="X107" s="27"/>
    </row>
    <row r="108" spans="1:24" x14ac:dyDescent="0.25">
      <c r="A108" s="28" t="s">
        <v>20</v>
      </c>
      <c r="B108" s="30">
        <v>1.73</v>
      </c>
      <c r="C108" s="44">
        <f t="shared" ref="C108" si="390">(B108/100)+1</f>
        <v>1.0173000000000001</v>
      </c>
      <c r="D108" s="30">
        <v>2.0099999999999998</v>
      </c>
      <c r="E108" s="44">
        <f t="shared" ref="E108" si="391">(D108/100)+1</f>
        <v>1.0201</v>
      </c>
      <c r="F108" s="30">
        <v>2.2000000000000002</v>
      </c>
      <c r="G108" s="44">
        <f t="shared" ref="G108" si="392">(F108/100)+1</f>
        <v>1.022</v>
      </c>
      <c r="H108" s="30">
        <v>-1.7</v>
      </c>
      <c r="I108" s="44">
        <f t="shared" ref="I108" si="393">(H108/100)+1</f>
        <v>0.98299999999999998</v>
      </c>
      <c r="J108" s="30">
        <v>1.46</v>
      </c>
      <c r="K108" s="44">
        <f t="shared" ref="K108" si="394">(J108/100)+1</f>
        <v>1.0145999999999999</v>
      </c>
      <c r="L108" s="47">
        <v>-0.26</v>
      </c>
      <c r="M108" s="44">
        <f t="shared" ref="M108" si="395">(L108/100)+1</f>
        <v>0.99739999999999995</v>
      </c>
      <c r="N108" s="30">
        <v>1.91</v>
      </c>
      <c r="O108" s="44">
        <f t="shared" ref="O108" si="396">(N108/100)+1</f>
        <v>1.0190999999999999</v>
      </c>
      <c r="P108" s="30">
        <v>0.81</v>
      </c>
      <c r="Q108" s="44">
        <f t="shared" ref="Q108" si="397">(P108/100)+1</f>
        <v>1.0081</v>
      </c>
      <c r="R108" s="30">
        <v>0.34</v>
      </c>
      <c r="S108" s="44">
        <f t="shared" ref="S108" si="398">(R108/100)+1</f>
        <v>1.0034000000000001</v>
      </c>
      <c r="T108" s="30">
        <v>-0.1</v>
      </c>
      <c r="U108" s="44">
        <f t="shared" ref="U108" si="399">(T108/100)+1</f>
        <v>0.999</v>
      </c>
      <c r="V108" s="27"/>
      <c r="W108" s="27"/>
      <c r="X108" s="27"/>
    </row>
    <row r="109" spans="1:24" x14ac:dyDescent="0.25">
      <c r="A109" s="28" t="s">
        <v>21</v>
      </c>
      <c r="B109" s="30">
        <v>0.46</v>
      </c>
      <c r="C109" s="44">
        <f>(B109/100)+1</f>
        <v>1.0045999999999999</v>
      </c>
      <c r="D109" s="30">
        <v>-0.33</v>
      </c>
      <c r="E109" s="44">
        <f>(D109/100)+1</f>
        <v>0.99670000000000003</v>
      </c>
      <c r="F109" s="30">
        <v>1.58</v>
      </c>
      <c r="G109" s="44">
        <f>(F109/100)+1</f>
        <v>1.0158</v>
      </c>
      <c r="H109" s="30">
        <v>2.41</v>
      </c>
      <c r="I109" s="44">
        <f>(H109/100)+1</f>
        <v>1.0241</v>
      </c>
      <c r="J109" s="30">
        <v>2</v>
      </c>
      <c r="K109" s="44">
        <f>(J109/100)+1</f>
        <v>1.02</v>
      </c>
      <c r="L109" s="47">
        <v>-0.64</v>
      </c>
      <c r="M109" s="44">
        <f>(L109/100)+1</f>
        <v>0.99360000000000004</v>
      </c>
      <c r="N109" s="30">
        <v>3.04</v>
      </c>
      <c r="O109" s="44">
        <f>(N109/100)+1</f>
        <v>1.0304</v>
      </c>
      <c r="P109" s="30">
        <v>-0.01</v>
      </c>
      <c r="Q109" s="44">
        <f>(P109/100)+1</f>
        <v>0.99990000000000001</v>
      </c>
      <c r="R109" s="30">
        <v>0.09</v>
      </c>
      <c r="S109" s="44">
        <f>(R109/100)+1</f>
        <v>1.0008999999999999</v>
      </c>
      <c r="T109" s="30">
        <v>-2.02</v>
      </c>
      <c r="U109" s="44">
        <f>(T109/100)+1</f>
        <v>0.9798</v>
      </c>
      <c r="V109" s="27"/>
      <c r="W109" s="27"/>
      <c r="X109" s="27"/>
    </row>
    <row r="110" spans="1:24" x14ac:dyDescent="0.25">
      <c r="A110" s="28" t="s">
        <v>22</v>
      </c>
      <c r="B110" s="30">
        <v>0.85</v>
      </c>
      <c r="C110" s="44">
        <f>(B110/100)+1</f>
        <v>1.0085</v>
      </c>
      <c r="D110" s="30">
        <v>0.55000000000000004</v>
      </c>
      <c r="E110" s="44">
        <f>(D110/100)+1</f>
        <v>1.0055000000000001</v>
      </c>
      <c r="F110" s="30">
        <v>1.18</v>
      </c>
      <c r="G110" s="44">
        <f>(F110/100)+1</f>
        <v>1.0118</v>
      </c>
      <c r="H110" s="30">
        <v>-0.3</v>
      </c>
      <c r="I110" s="44">
        <f>(H110/100)+1</f>
        <v>0.997</v>
      </c>
      <c r="J110" s="30">
        <v>1.57</v>
      </c>
      <c r="K110" s="44">
        <f>(J110/100)+1</f>
        <v>1.0157</v>
      </c>
      <c r="L110" s="47">
        <v>-0.16</v>
      </c>
      <c r="M110" s="44">
        <f>(L110/100)+1</f>
        <v>0.99839999999999995</v>
      </c>
      <c r="N110" s="30">
        <v>1.75</v>
      </c>
      <c r="O110" s="44">
        <f>(N110/100)+1</f>
        <v>1.0175000000000001</v>
      </c>
      <c r="P110" s="30">
        <v>1.62</v>
      </c>
      <c r="Q110" s="44">
        <f>(P110/100)+1</f>
        <v>1.0162</v>
      </c>
      <c r="R110" s="30">
        <v>-0.02</v>
      </c>
      <c r="S110" s="44">
        <f>(R110/100)+1</f>
        <v>0.99980000000000002</v>
      </c>
      <c r="T110" s="30">
        <v>0.12</v>
      </c>
      <c r="U110" s="44">
        <f>(T110/100)+1</f>
        <v>1.0012000000000001</v>
      </c>
      <c r="V110" s="27"/>
      <c r="W110" s="27"/>
      <c r="X110" s="27"/>
    </row>
    <row r="111" spans="1:24" x14ac:dyDescent="0.25">
      <c r="A111" s="28" t="s">
        <v>23</v>
      </c>
      <c r="B111" s="30">
        <v>0.77</v>
      </c>
      <c r="C111" s="44">
        <f t="shared" ref="C111" si="400">(B111/100)+1</f>
        <v>1.0077</v>
      </c>
      <c r="D111" s="30">
        <v>0.63</v>
      </c>
      <c r="E111" s="44">
        <f t="shared" ref="E111" si="401">(D111/100)+1</f>
        <v>1.0063</v>
      </c>
      <c r="F111" s="30">
        <v>0.74</v>
      </c>
      <c r="G111" s="44">
        <f t="shared" ref="G111" si="402">(F111/100)+1</f>
        <v>1.0074000000000001</v>
      </c>
      <c r="H111" s="30">
        <v>1.56</v>
      </c>
      <c r="I111" s="44">
        <f t="shared" ref="I111" si="403">(H111/100)+1</f>
        <v>1.0156000000000001</v>
      </c>
      <c r="J111" s="30">
        <v>0.99</v>
      </c>
      <c r="K111" s="44">
        <f t="shared" ref="K111" si="404">(J111/100)+1</f>
        <v>1.0099</v>
      </c>
      <c r="L111" s="47">
        <v>0.61</v>
      </c>
      <c r="M111" s="44">
        <f t="shared" ref="M111" si="405">(L111/100)+1</f>
        <v>1.0061</v>
      </c>
      <c r="N111" s="30">
        <v>1.55</v>
      </c>
      <c r="O111" s="44">
        <f t="shared" ref="O111" si="406">(N111/100)+1</f>
        <v>1.0155000000000001</v>
      </c>
      <c r="P111" s="30">
        <v>0.06</v>
      </c>
      <c r="Q111" s="44">
        <f t="shared" ref="Q111" si="407">(P111/100)+1</f>
        <v>1.0005999999999999</v>
      </c>
      <c r="R111" s="30">
        <v>-7.0000000000000007E-2</v>
      </c>
      <c r="S111" s="44">
        <f>(R111/100)+1</f>
        <v>0.99929999999999997</v>
      </c>
      <c r="T111" s="30">
        <v>3.62</v>
      </c>
      <c r="U111" s="44">
        <f t="shared" ref="U111" si="408">(T111/100)+1</f>
        <v>1.0362</v>
      </c>
      <c r="V111" s="27"/>
      <c r="W111" s="27"/>
      <c r="X111" s="27"/>
    </row>
    <row r="112" spans="1:24" s="27" customFormat="1" x14ac:dyDescent="0.25">
      <c r="A112" s="39" t="s">
        <v>50</v>
      </c>
      <c r="B112" s="45">
        <f>(C112-1)*100</f>
        <v>12.381180293582549</v>
      </c>
      <c r="C112" s="33">
        <f>C100*C101*C102*C103*C104*C105*C106*C107*C108*C109*C110*C111</f>
        <v>1.1238118029358255</v>
      </c>
      <c r="D112" s="45">
        <f>(E112-1)*100</f>
        <v>7.767393257949573</v>
      </c>
      <c r="E112" s="33">
        <f>E100*E101*E102*E103*E104*E105*E106*E107*E108*E109*E110*E111</f>
        <v>1.0776739325794957</v>
      </c>
      <c r="F112" s="45">
        <f>(G112-1)*100</f>
        <v>19.535391738175733</v>
      </c>
      <c r="G112" s="33">
        <f>G100*G101*G102*G103*G104*G105*G106*G107*G108*G109*G110*G111</f>
        <v>1.1953539173817573</v>
      </c>
      <c r="H112" s="45">
        <f>(I112-1)*100</f>
        <v>28.748955151780642</v>
      </c>
      <c r="I112" s="33">
        <f>I100*I101*I102*I103*I104*I105*I106*I107*I108*I109*I110*I111</f>
        <v>1.2874895515178064</v>
      </c>
      <c r="J112" s="45">
        <f>(K112-1)*100</f>
        <v>18.03318277484869</v>
      </c>
      <c r="K112" s="33">
        <f>K100*K101*K102*K103*K104*K105*K106*K107*K108*K109*K110*K111</f>
        <v>1.1803318277484869</v>
      </c>
      <c r="L112" s="48">
        <f>(M112-1)*100</f>
        <v>-6.9299011224336349</v>
      </c>
      <c r="M112" s="33">
        <f>M100*M101*M102*M103*M104*M105*M106*M107*M108*M109*M110*M111</f>
        <v>0.93070098877566365</v>
      </c>
      <c r="N112" s="45">
        <f>(O112-1)*100</f>
        <v>18.604492176810638</v>
      </c>
      <c r="O112" s="33">
        <f>O100*O101*O102*O103*O104*O105*O106*O107*O108*O109*O110*O111</f>
        <v>1.1860449217681064</v>
      </c>
      <c r="P112" s="45">
        <f>(Q112-1)*100</f>
        <v>19.302573231634469</v>
      </c>
      <c r="Q112" s="33">
        <f>Q100*Q101*Q102*Q103*Q104*Q105*Q106*Q107*Q108*Q109*Q110*Q111</f>
        <v>1.1930257323163447</v>
      </c>
      <c r="R112" s="45">
        <f>(S112-1)*100</f>
        <v>6.620723103917836</v>
      </c>
      <c r="S112" s="33">
        <f>S100*S101*S102*S103*S104*S105*S106*S107*S108*S109*S110*S111</f>
        <v>1.0662072310391784</v>
      </c>
      <c r="T112" s="45">
        <f>(U112-1)*100</f>
        <v>11.140918286844247</v>
      </c>
      <c r="U112" s="33">
        <f>U100*U101*U102*U103*U104*U105*U106*U107*U108*U109*U110*U111</f>
        <v>1.1114091828684425</v>
      </c>
    </row>
    <row r="113" spans="1:21" ht="15" customHeight="1" x14ac:dyDescent="0.25">
      <c r="A113" s="53" t="s">
        <v>0</v>
      </c>
      <c r="B113" s="53" t="s">
        <v>1</v>
      </c>
      <c r="C113" s="68" t="s">
        <v>49</v>
      </c>
      <c r="D113" s="53" t="s">
        <v>2</v>
      </c>
      <c r="E113" s="68" t="s">
        <v>49</v>
      </c>
      <c r="F113" s="53" t="s">
        <v>3</v>
      </c>
      <c r="G113" s="68" t="s">
        <v>49</v>
      </c>
      <c r="H113" s="57" t="s">
        <v>4</v>
      </c>
      <c r="I113" s="68" t="s">
        <v>49</v>
      </c>
      <c r="J113" s="55" t="s">
        <v>5</v>
      </c>
      <c r="K113" s="68" t="s">
        <v>49</v>
      </c>
      <c r="L113" s="73" t="s">
        <v>6</v>
      </c>
      <c r="M113" s="68" t="s">
        <v>49</v>
      </c>
      <c r="N113" s="57" t="s">
        <v>7</v>
      </c>
      <c r="O113" s="68" t="s">
        <v>49</v>
      </c>
      <c r="P113" s="53" t="s">
        <v>8</v>
      </c>
      <c r="Q113" s="68" t="s">
        <v>49</v>
      </c>
      <c r="R113" s="53" t="s">
        <v>9</v>
      </c>
      <c r="S113" s="68" t="s">
        <v>49</v>
      </c>
      <c r="T113" s="53" t="s">
        <v>10</v>
      </c>
      <c r="U113" s="68" t="s">
        <v>49</v>
      </c>
    </row>
    <row r="114" spans="1:21" x14ac:dyDescent="0.25">
      <c r="A114" s="54"/>
      <c r="B114" s="54"/>
      <c r="C114" s="69"/>
      <c r="D114" s="54"/>
      <c r="E114" s="69"/>
      <c r="F114" s="54"/>
      <c r="G114" s="69"/>
      <c r="H114" s="58"/>
      <c r="I114" s="69"/>
      <c r="J114" s="56"/>
      <c r="K114" s="69"/>
      <c r="L114" s="74"/>
      <c r="M114" s="69"/>
      <c r="N114" s="58"/>
      <c r="O114" s="69"/>
      <c r="P114" s="54"/>
      <c r="Q114" s="69"/>
      <c r="R114" s="54"/>
      <c r="S114" s="69"/>
      <c r="T114" s="54"/>
      <c r="U114" s="69"/>
    </row>
    <row r="115" spans="1:21" x14ac:dyDescent="0.25">
      <c r="A115" s="31">
        <v>2001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46"/>
      <c r="M115" s="29"/>
      <c r="N115" s="29"/>
      <c r="O115" s="29"/>
      <c r="P115" s="29"/>
      <c r="Q115" s="29"/>
      <c r="R115" s="29"/>
      <c r="S115" s="29"/>
      <c r="T115" s="29"/>
    </row>
    <row r="116" spans="1:21" x14ac:dyDescent="0.25">
      <c r="A116" s="28" t="s">
        <v>12</v>
      </c>
      <c r="B116" s="30">
        <v>0.91</v>
      </c>
      <c r="C116" s="44">
        <f>(B116/100)+1</f>
        <v>1.0091000000000001</v>
      </c>
      <c r="D116" s="30">
        <v>0.72</v>
      </c>
      <c r="E116" s="44">
        <f>(D116/100)+1</f>
        <v>1.0072000000000001</v>
      </c>
      <c r="F116" s="30">
        <v>0.62</v>
      </c>
      <c r="G116" s="44">
        <f>(F116/100)+1</f>
        <v>1.0062</v>
      </c>
      <c r="H116" s="30">
        <v>4.5599999999999996</v>
      </c>
      <c r="I116" s="44">
        <f>(H116/100)+1</f>
        <v>1.0456000000000001</v>
      </c>
      <c r="J116" s="30">
        <v>1.67</v>
      </c>
      <c r="K116" s="44">
        <f>(J116/100)+1</f>
        <v>1.0166999999999999</v>
      </c>
      <c r="L116" s="47">
        <v>5.36</v>
      </c>
      <c r="M116" s="44">
        <f>(L116/100)+1</f>
        <v>1.0536000000000001</v>
      </c>
      <c r="N116" s="30">
        <v>1.55</v>
      </c>
      <c r="O116" s="44">
        <f>(N116/100)+1</f>
        <v>1.0155000000000001</v>
      </c>
      <c r="P116" s="30">
        <v>-0.66</v>
      </c>
      <c r="Q116" s="44">
        <f>(P116/100)+1</f>
        <v>0.99339999999999995</v>
      </c>
      <c r="R116" s="30">
        <v>-0.01</v>
      </c>
      <c r="S116" s="44">
        <f>(R116/100)+1</f>
        <v>0.99990000000000001</v>
      </c>
      <c r="T116" s="30">
        <v>3.62</v>
      </c>
      <c r="U116" s="44">
        <f>(T116/100)+1</f>
        <v>1.0362</v>
      </c>
    </row>
    <row r="117" spans="1:21" x14ac:dyDescent="0.25">
      <c r="A117" s="28" t="s">
        <v>13</v>
      </c>
      <c r="B117" s="30">
        <v>0.37</v>
      </c>
      <c r="C117" s="44">
        <f t="shared" ref="C117" si="409">(B117/100)+1</f>
        <v>1.0037</v>
      </c>
      <c r="D117" s="30">
        <v>-0.15</v>
      </c>
      <c r="E117" s="44">
        <f t="shared" ref="E117" si="410">(D117/100)+1</f>
        <v>0.99850000000000005</v>
      </c>
      <c r="F117" s="30">
        <v>1.18</v>
      </c>
      <c r="G117" s="44">
        <f t="shared" ref="G117" si="411">(F117/100)+1</f>
        <v>1.0118</v>
      </c>
      <c r="H117" s="30">
        <v>-0.24</v>
      </c>
      <c r="I117" s="44">
        <f t="shared" ref="I117" si="412">(H117/100)+1</f>
        <v>0.99760000000000004</v>
      </c>
      <c r="J117" s="30">
        <v>1.43</v>
      </c>
      <c r="K117" s="44">
        <f t="shared" ref="K117" si="413">(J117/100)+1</f>
        <v>1.0143</v>
      </c>
      <c r="L117" s="47">
        <v>0.65</v>
      </c>
      <c r="M117" s="44">
        <f t="shared" ref="M117" si="414">(L117/100)+1</f>
        <v>1.0065</v>
      </c>
      <c r="N117" s="30">
        <v>1.35</v>
      </c>
      <c r="O117" s="44">
        <f t="shared" ref="O117" si="415">(N117/100)+1</f>
        <v>1.0135000000000001</v>
      </c>
      <c r="P117" s="30">
        <v>-0.47</v>
      </c>
      <c r="Q117" s="44">
        <f t="shared" ref="Q117" si="416">(P117/100)+1</f>
        <v>0.99529999999999996</v>
      </c>
      <c r="R117" s="30">
        <v>-0.03</v>
      </c>
      <c r="S117" s="44">
        <f t="shared" ref="S117" si="417">(R117/100)+1</f>
        <v>0.99970000000000003</v>
      </c>
      <c r="T117" s="30">
        <v>0.54</v>
      </c>
      <c r="U117" s="44">
        <f t="shared" ref="U117" si="418">(T117/100)+1</f>
        <v>1.0054000000000001</v>
      </c>
    </row>
    <row r="118" spans="1:21" x14ac:dyDescent="0.25">
      <c r="A118" s="28" t="s">
        <v>14</v>
      </c>
      <c r="B118" s="30">
        <v>0.81</v>
      </c>
      <c r="C118" s="44">
        <f>(B118/100)+1</f>
        <v>1.0081</v>
      </c>
      <c r="D118" s="30">
        <v>1.05</v>
      </c>
      <c r="E118" s="44">
        <f>(D118/100)+1</f>
        <v>1.0105</v>
      </c>
      <c r="F118" s="30">
        <v>1.02</v>
      </c>
      <c r="G118" s="44">
        <f>(F118/100)+1</f>
        <v>1.0102</v>
      </c>
      <c r="H118" s="30">
        <v>-6.16</v>
      </c>
      <c r="I118" s="44">
        <f>(H118/100)+1</f>
        <v>0.93840000000000001</v>
      </c>
      <c r="J118" s="30">
        <v>0.63</v>
      </c>
      <c r="K118" s="44">
        <f>(J118/100)+1</f>
        <v>1.0063</v>
      </c>
      <c r="L118" s="47">
        <v>-0.33</v>
      </c>
      <c r="M118" s="44">
        <f>(L118/100)+1</f>
        <v>0.99670000000000003</v>
      </c>
      <c r="N118" s="30">
        <v>1.48</v>
      </c>
      <c r="O118" s="44">
        <f>(N118/100)+1</f>
        <v>1.0147999999999999</v>
      </c>
      <c r="P118" s="30">
        <v>-0.31</v>
      </c>
      <c r="Q118" s="44">
        <f>(P118/100)+1</f>
        <v>0.99690000000000001</v>
      </c>
      <c r="R118" s="30">
        <v>0.01</v>
      </c>
      <c r="S118" s="44">
        <f>(R118/100)+1</f>
        <v>1.0001</v>
      </c>
      <c r="T118" s="30">
        <v>-0.34</v>
      </c>
      <c r="U118" s="44">
        <f>(T118/100)+1</f>
        <v>0.99660000000000004</v>
      </c>
    </row>
    <row r="119" spans="1:21" x14ac:dyDescent="0.25">
      <c r="A119" s="28" t="s">
        <v>15</v>
      </c>
      <c r="B119" s="30">
        <v>0.68</v>
      </c>
      <c r="C119" s="44">
        <f t="shared" ref="C119" si="419">(B119/100)+1</f>
        <v>1.0067999999999999</v>
      </c>
      <c r="D119" s="30">
        <v>0.44</v>
      </c>
      <c r="E119" s="44">
        <f t="shared" ref="E119" si="420">(D119/100)+1</f>
        <v>1.0044</v>
      </c>
      <c r="F119" s="30">
        <v>1.26</v>
      </c>
      <c r="G119" s="44">
        <f t="shared" ref="G119" si="421">(F119/100)+1</f>
        <v>1.0125999999999999</v>
      </c>
      <c r="H119" s="30">
        <v>0.14000000000000001</v>
      </c>
      <c r="I119" s="44">
        <f t="shared" ref="I119" si="422">(H119/100)+1</f>
        <v>1.0014000000000001</v>
      </c>
      <c r="J119" s="30">
        <v>0.9</v>
      </c>
      <c r="K119" s="44">
        <f t="shared" ref="K119" si="423">(J119/100)+1</f>
        <v>1.0089999999999999</v>
      </c>
      <c r="L119" s="47">
        <v>-0.15</v>
      </c>
      <c r="M119" s="44">
        <f t="shared" ref="M119" si="424">(L119/100)+1</f>
        <v>0.99850000000000005</v>
      </c>
      <c r="N119" s="30">
        <v>2.76</v>
      </c>
      <c r="O119" s="44">
        <f t="shared" ref="O119" si="425">(N119/100)+1</f>
        <v>1.0276000000000001</v>
      </c>
      <c r="P119" s="30">
        <v>-0.38</v>
      </c>
      <c r="Q119" s="44">
        <f t="shared" ref="Q119" si="426">(P119/100)+1</f>
        <v>0.99619999999999997</v>
      </c>
      <c r="R119" s="30">
        <v>0.04</v>
      </c>
      <c r="S119" s="44">
        <f t="shared" ref="S119" si="427">(R119/100)+1</f>
        <v>1.0004</v>
      </c>
      <c r="T119" s="30">
        <v>-0.94</v>
      </c>
      <c r="U119" s="44">
        <f t="shared" ref="U119" si="428">(T119/100)+1</f>
        <v>0.99060000000000004</v>
      </c>
    </row>
    <row r="120" spans="1:21" x14ac:dyDescent="0.25">
      <c r="A120" s="28" t="s">
        <v>16</v>
      </c>
      <c r="B120" s="30">
        <v>0.65</v>
      </c>
      <c r="C120" s="44">
        <f>(B120/100)+1</f>
        <v>1.0065</v>
      </c>
      <c r="D120" s="30">
        <v>0.83</v>
      </c>
      <c r="E120" s="44">
        <f>(D120/100)+1</f>
        <v>1.0083</v>
      </c>
      <c r="F120" s="30">
        <v>-0.03</v>
      </c>
      <c r="G120" s="44">
        <f>(F120/100)+1</f>
        <v>0.99970000000000003</v>
      </c>
      <c r="H120" s="30">
        <v>2.2200000000000002</v>
      </c>
      <c r="I120" s="44">
        <f>(H120/100)+1</f>
        <v>1.0222</v>
      </c>
      <c r="J120" s="30">
        <v>1.5</v>
      </c>
      <c r="K120" s="44">
        <f>(J120/100)+1</f>
        <v>1.0149999999999999</v>
      </c>
      <c r="L120" s="47">
        <v>0.78</v>
      </c>
      <c r="M120" s="44">
        <f>(L120/100)+1</f>
        <v>1.0078</v>
      </c>
      <c r="N120" s="30">
        <v>1.76</v>
      </c>
      <c r="O120" s="44">
        <f>(N120/100)+1</f>
        <v>1.0176000000000001</v>
      </c>
      <c r="P120" s="30">
        <v>0.01</v>
      </c>
      <c r="Q120" s="44">
        <f>(P120/100)+1</f>
        <v>1.0001</v>
      </c>
      <c r="R120" s="30">
        <v>-0.08</v>
      </c>
      <c r="S120" s="44">
        <f>(R120/100)+1</f>
        <v>0.99919999999999998</v>
      </c>
      <c r="T120" s="30">
        <v>0.21</v>
      </c>
      <c r="U120" s="44">
        <f>(T120/100)+1</f>
        <v>1.0021</v>
      </c>
    </row>
    <row r="121" spans="1:21" x14ac:dyDescent="0.25">
      <c r="A121" s="28" t="s">
        <v>17</v>
      </c>
      <c r="B121" s="30">
        <v>0.72</v>
      </c>
      <c r="C121" s="44">
        <f t="shared" ref="C121" si="429">(B121/100)+1</f>
        <v>1.0072000000000001</v>
      </c>
      <c r="D121" s="30">
        <v>-0.37</v>
      </c>
      <c r="E121" s="44">
        <f t="shared" ref="E121" si="430">(D121/100)+1</f>
        <v>0.99629999999999996</v>
      </c>
      <c r="F121" s="30">
        <v>1.17</v>
      </c>
      <c r="G121" s="44">
        <f t="shared" ref="G121" si="431">(F121/100)+1</f>
        <v>1.0117</v>
      </c>
      <c r="H121" s="30">
        <v>0.92</v>
      </c>
      <c r="I121" s="44">
        <f t="shared" ref="I121" si="432">(H121/100)+1</f>
        <v>1.0092000000000001</v>
      </c>
      <c r="J121" s="30">
        <v>1.28</v>
      </c>
      <c r="K121" s="44">
        <f t="shared" ref="K121" si="433">(J121/100)+1</f>
        <v>1.0127999999999999</v>
      </c>
      <c r="L121" s="47">
        <v>-0.52</v>
      </c>
      <c r="M121" s="44">
        <f t="shared" ref="M121" si="434">(L121/100)+1</f>
        <v>0.99480000000000002</v>
      </c>
      <c r="N121" s="30">
        <v>2.77</v>
      </c>
      <c r="O121" s="44">
        <f t="shared" ref="O121" si="435">(N121/100)+1</f>
        <v>1.0277000000000001</v>
      </c>
      <c r="P121" s="30">
        <v>5.95</v>
      </c>
      <c r="Q121" s="44">
        <f t="shared" ref="Q121" si="436">(P121/100)+1</f>
        <v>1.0595000000000001</v>
      </c>
      <c r="R121" s="30">
        <v>-0.85</v>
      </c>
      <c r="S121" s="44">
        <f t="shared" ref="S121" si="437">(R121/100)+1</f>
        <v>0.99150000000000005</v>
      </c>
      <c r="T121" s="30">
        <v>0.35</v>
      </c>
      <c r="U121" s="44">
        <f t="shared" ref="U121" si="438">(T121/100)+1</f>
        <v>1.0035000000000001</v>
      </c>
    </row>
    <row r="122" spans="1:21" x14ac:dyDescent="0.25">
      <c r="A122" s="28" t="s">
        <v>18</v>
      </c>
      <c r="B122" s="30">
        <v>1.42</v>
      </c>
      <c r="C122" s="44">
        <f>(B122/100)+1</f>
        <v>1.0142</v>
      </c>
      <c r="D122" s="30">
        <v>1.33</v>
      </c>
      <c r="E122" s="44">
        <f>(D122/100)+1</f>
        <v>1.0133000000000001</v>
      </c>
      <c r="F122" s="30">
        <v>2.2000000000000002</v>
      </c>
      <c r="G122" s="44">
        <f>(F122/100)+1</f>
        <v>1.022</v>
      </c>
      <c r="H122" s="30">
        <v>-1.41</v>
      </c>
      <c r="I122" s="44">
        <f>(H122/100)+1</f>
        <v>0.9859</v>
      </c>
      <c r="J122" s="30">
        <v>0.75</v>
      </c>
      <c r="K122" s="44">
        <f>(J122/100)+1</f>
        <v>1.0075000000000001</v>
      </c>
      <c r="L122" s="47">
        <v>1.59</v>
      </c>
      <c r="M122" s="44">
        <f>(L122/100)+1</f>
        <v>1.0159</v>
      </c>
      <c r="N122" s="30">
        <v>0.84</v>
      </c>
      <c r="O122" s="44">
        <f>(N122/100)+1</f>
        <v>1.0084</v>
      </c>
      <c r="P122" s="30">
        <v>1.57</v>
      </c>
      <c r="Q122" s="44">
        <f>(P122/100)+1</f>
        <v>1.0157</v>
      </c>
      <c r="R122" s="30">
        <v>1.57</v>
      </c>
      <c r="S122" s="44">
        <f>(R122/100)+1</f>
        <v>1.0157</v>
      </c>
      <c r="T122" s="30">
        <v>-0.04</v>
      </c>
      <c r="U122" s="44">
        <f>(T122/100)+1</f>
        <v>0.99960000000000004</v>
      </c>
    </row>
    <row r="123" spans="1:21" x14ac:dyDescent="0.25">
      <c r="A123" s="28" t="s">
        <v>19</v>
      </c>
      <c r="B123" s="30">
        <v>0.38</v>
      </c>
      <c r="C123" s="44">
        <f>(B123/100)+1</f>
        <v>1.0038</v>
      </c>
      <c r="D123" s="30">
        <v>-0.31</v>
      </c>
      <c r="E123" s="44">
        <f>(D123/100)+1</f>
        <v>0.99690000000000001</v>
      </c>
      <c r="F123" s="30">
        <v>1.53</v>
      </c>
      <c r="G123" s="44">
        <f>(F123/100)+1</f>
        <v>1.0153000000000001</v>
      </c>
      <c r="H123" s="30">
        <v>-1.41</v>
      </c>
      <c r="I123" s="44">
        <f>(H123/100)+1</f>
        <v>0.9859</v>
      </c>
      <c r="J123" s="30">
        <v>1.1599999999999999</v>
      </c>
      <c r="K123" s="44">
        <f>(J123/100)+1</f>
        <v>1.0116000000000001</v>
      </c>
      <c r="L123" s="47">
        <v>-0.19</v>
      </c>
      <c r="M123" s="44">
        <f>(L123/100)+1</f>
        <v>0.99809999999999999</v>
      </c>
      <c r="N123" s="30">
        <v>0.52</v>
      </c>
      <c r="O123" s="44">
        <f>(N123/100)+1</f>
        <v>1.0052000000000001</v>
      </c>
      <c r="P123" s="30">
        <v>1.52</v>
      </c>
      <c r="Q123" s="44">
        <f>(P123/100)+1</f>
        <v>1.0152000000000001</v>
      </c>
      <c r="R123" s="30">
        <v>-0.01</v>
      </c>
      <c r="S123" s="44">
        <f>(R123/100)+1</f>
        <v>0.99990000000000001</v>
      </c>
      <c r="T123" s="30">
        <v>-0.12</v>
      </c>
      <c r="U123" s="44">
        <f>(T123/100)+1</f>
        <v>0.99880000000000002</v>
      </c>
    </row>
    <row r="124" spans="1:21" x14ac:dyDescent="0.25">
      <c r="A124" s="28" t="s">
        <v>20</v>
      </c>
      <c r="B124" s="30">
        <v>0.2</v>
      </c>
      <c r="C124" s="44">
        <f t="shared" ref="C124" si="439">(B124/100)+1</f>
        <v>1.002</v>
      </c>
      <c r="D124" s="30">
        <v>-0.95</v>
      </c>
      <c r="E124" s="44">
        <f t="shared" ref="E124" si="440">(D124/100)+1</f>
        <v>0.99050000000000005</v>
      </c>
      <c r="F124" s="30">
        <v>1.59</v>
      </c>
      <c r="G124" s="44">
        <f t="shared" ref="G124" si="441">(F124/100)+1</f>
        <v>1.0159</v>
      </c>
      <c r="H124" s="30">
        <v>2.25</v>
      </c>
      <c r="I124" s="44">
        <f t="shared" ref="I124" si="442">(H124/100)+1</f>
        <v>1.0225</v>
      </c>
      <c r="J124" s="30">
        <v>1.74</v>
      </c>
      <c r="K124" s="44">
        <f t="shared" ref="K124" si="443">(J124/100)+1</f>
        <v>1.0174000000000001</v>
      </c>
      <c r="L124" s="47">
        <v>1.45</v>
      </c>
      <c r="M124" s="44">
        <f t="shared" ref="M124" si="444">(L124/100)+1</f>
        <v>1.0145</v>
      </c>
      <c r="N124" s="30">
        <v>2.95</v>
      </c>
      <c r="O124" s="44">
        <f t="shared" ref="O124" si="445">(N124/100)+1</f>
        <v>1.0295000000000001</v>
      </c>
      <c r="P124" s="30">
        <v>-0.44</v>
      </c>
      <c r="Q124" s="44">
        <f t="shared" ref="Q124" si="446">(P124/100)+1</f>
        <v>0.99560000000000004</v>
      </c>
      <c r="R124" s="30">
        <v>-7.0000000000000007E-2</v>
      </c>
      <c r="S124" s="44">
        <f t="shared" ref="S124" si="447">(R124/100)+1</f>
        <v>0.99929999999999997</v>
      </c>
      <c r="T124" s="30">
        <v>-0.42</v>
      </c>
      <c r="U124" s="44">
        <f t="shared" ref="U124" si="448">(T124/100)+1</f>
        <v>0.99580000000000002</v>
      </c>
    </row>
    <row r="125" spans="1:21" x14ac:dyDescent="0.25">
      <c r="A125" s="28" t="s">
        <v>31</v>
      </c>
      <c r="B125" s="30">
        <v>1.71</v>
      </c>
      <c r="C125" s="44">
        <f>(B125/100)+1</f>
        <v>1.0170999999999999</v>
      </c>
      <c r="D125" s="30">
        <v>1.84</v>
      </c>
      <c r="E125" s="44">
        <f>(D125/100)+1</f>
        <v>1.0184</v>
      </c>
      <c r="F125" s="30">
        <v>1.52</v>
      </c>
      <c r="G125" s="44">
        <f>(F125/100)+1</f>
        <v>1.0152000000000001</v>
      </c>
      <c r="H125" s="30">
        <v>-1.66</v>
      </c>
      <c r="I125" s="44">
        <f>(H125/100)+1</f>
        <v>0.98340000000000005</v>
      </c>
      <c r="J125" s="30">
        <v>1.38</v>
      </c>
      <c r="K125" s="44">
        <f>(J125/100)+1</f>
        <v>1.0138</v>
      </c>
      <c r="L125" s="47">
        <v>-1.76</v>
      </c>
      <c r="M125" s="44">
        <f>(L125/100)+1</f>
        <v>0.98240000000000005</v>
      </c>
      <c r="N125" s="30">
        <v>2.06</v>
      </c>
      <c r="O125" s="44">
        <f>(N125/100)+1</f>
        <v>1.0206</v>
      </c>
      <c r="P125" s="30">
        <v>4.3099999999999996</v>
      </c>
      <c r="Q125" s="44">
        <f>(P125/100)+1</f>
        <v>1.0430999999999999</v>
      </c>
      <c r="R125" s="30">
        <v>-0.01</v>
      </c>
      <c r="S125" s="44">
        <f>(R125/100)+1</f>
        <v>0.99990000000000001</v>
      </c>
      <c r="T125" s="30">
        <v>0.11</v>
      </c>
      <c r="U125" s="44">
        <f>(T125/100)+1</f>
        <v>1.0011000000000001</v>
      </c>
    </row>
    <row r="126" spans="1:21" x14ac:dyDescent="0.25">
      <c r="A126" s="28" t="s">
        <v>32</v>
      </c>
      <c r="B126" s="30">
        <v>0.74</v>
      </c>
      <c r="C126" s="44">
        <f>(B126/100)+1</f>
        <v>1.0074000000000001</v>
      </c>
      <c r="D126" s="30">
        <v>0.64</v>
      </c>
      <c r="E126" s="44">
        <f>(D126/100)+1</f>
        <v>1.0064</v>
      </c>
      <c r="F126" s="30">
        <v>0.93</v>
      </c>
      <c r="G126" s="44">
        <f>(F126/100)+1</f>
        <v>1.0093000000000001</v>
      </c>
      <c r="H126" s="30">
        <v>1.04</v>
      </c>
      <c r="I126" s="44">
        <f>(H126/100)+1</f>
        <v>1.0104</v>
      </c>
      <c r="J126" s="30">
        <v>2</v>
      </c>
      <c r="K126" s="44">
        <f>(J126/100)+1</f>
        <v>1.02</v>
      </c>
      <c r="L126" s="47">
        <v>4.83</v>
      </c>
      <c r="M126" s="44">
        <f>(L126/100)+1</f>
        <v>1.0483</v>
      </c>
      <c r="N126" s="30">
        <v>2.19</v>
      </c>
      <c r="O126" s="44">
        <f>(N126/100)+1</f>
        <v>1.0219</v>
      </c>
      <c r="P126" s="30">
        <v>-2.56</v>
      </c>
      <c r="Q126" s="44">
        <f>(P126/100)+1</f>
        <v>0.97440000000000004</v>
      </c>
      <c r="R126" s="30">
        <v>0.28000000000000003</v>
      </c>
      <c r="S126" s="44">
        <f>(R126/100)+1</f>
        <v>1.0027999999999999</v>
      </c>
      <c r="T126" s="30">
        <v>-7.0000000000000007E-2</v>
      </c>
      <c r="U126" s="44">
        <f>(T126/100)+1</f>
        <v>0.99929999999999997</v>
      </c>
    </row>
    <row r="127" spans="1:21" x14ac:dyDescent="0.25">
      <c r="A127" s="28" t="s">
        <v>33</v>
      </c>
      <c r="B127" s="30">
        <v>0.92</v>
      </c>
      <c r="C127" s="44">
        <f t="shared" ref="C127" si="449">(B127/100)+1</f>
        <v>1.0092000000000001</v>
      </c>
      <c r="D127" s="30">
        <v>1</v>
      </c>
      <c r="E127" s="44">
        <f t="shared" ref="E127" si="450">(D127/100)+1</f>
        <v>1.01</v>
      </c>
      <c r="F127" s="30">
        <v>0.77</v>
      </c>
      <c r="G127" s="44">
        <f t="shared" ref="G127" si="451">(F127/100)+1</f>
        <v>1.0077</v>
      </c>
      <c r="H127" s="30">
        <v>-0.23</v>
      </c>
      <c r="I127" s="44">
        <f t="shared" ref="I127" si="452">(H127/100)+1</f>
        <v>0.99770000000000003</v>
      </c>
      <c r="J127" s="30">
        <v>1.01</v>
      </c>
      <c r="K127" s="44">
        <f t="shared" ref="K127" si="453">(J127/100)+1</f>
        <v>1.0101</v>
      </c>
      <c r="L127" s="47">
        <v>0.31</v>
      </c>
      <c r="M127" s="44">
        <f t="shared" ref="M127" si="454">(L127/100)+1</f>
        <v>1.0031000000000001</v>
      </c>
      <c r="N127" s="30">
        <v>1.25</v>
      </c>
      <c r="O127" s="44">
        <f t="shared" ref="O127" si="455">(N127/100)+1</f>
        <v>1.0125</v>
      </c>
      <c r="P127" s="30">
        <v>0.02</v>
      </c>
      <c r="Q127" s="44">
        <f t="shared" ref="Q127" si="456">(P127/100)+1</f>
        <v>1.0002</v>
      </c>
      <c r="R127" s="30">
        <v>0.34</v>
      </c>
      <c r="S127" s="44">
        <f t="shared" ref="S127" si="457">(R127/100)+1</f>
        <v>1.0034000000000001</v>
      </c>
      <c r="T127" s="30">
        <v>2.85</v>
      </c>
      <c r="U127" s="44">
        <f t="shared" ref="U127" si="458">(T127/100)+1</f>
        <v>1.0285</v>
      </c>
    </row>
    <row r="128" spans="1:21" s="27" customFormat="1" x14ac:dyDescent="0.25">
      <c r="A128" s="39" t="s">
        <v>50</v>
      </c>
      <c r="B128" s="45">
        <f>(C128-1)*100</f>
        <v>9.924831869117412</v>
      </c>
      <c r="C128" s="33">
        <f>C116*C117*C118*C119*C120*C121*C122*C123*C124*C125*C126*C127</f>
        <v>1.0992483186911741</v>
      </c>
      <c r="D128" s="45">
        <f>(E128-1)*100</f>
        <v>6.2040838087730865</v>
      </c>
      <c r="E128" s="33">
        <f>E116*E117*E118*E119*E120*E121*E122*E123*E124*E125*E126*E127</f>
        <v>1.0620408380877309</v>
      </c>
      <c r="F128" s="45">
        <f>(G128-1)*100</f>
        <v>14.642355469455403</v>
      </c>
      <c r="G128" s="33">
        <f>G116*G117*G118*G119*G120*G121*G122*G123*G124*G125*G126*G127</f>
        <v>1.146423554694554</v>
      </c>
      <c r="H128" s="45">
        <f>(I128-1)*100</f>
        <v>-0.37157073723669276</v>
      </c>
      <c r="I128" s="33">
        <f>I116*I117*I118*I119*I120*I121*I122*I123*I124*I125*I126*I127</f>
        <v>0.99628429262763307</v>
      </c>
      <c r="J128" s="45">
        <f>(K128-1)*100</f>
        <v>16.581613427514831</v>
      </c>
      <c r="K128" s="33">
        <f>K116*K117*K118*K119*K120*K121*K122*K123*K124*K125*K126*K127</f>
        <v>1.1658161342751483</v>
      </c>
      <c r="L128" s="48">
        <f>(M128-1)*100</f>
        <v>12.436530658272682</v>
      </c>
      <c r="M128" s="33">
        <f>M116*M117*M118*M119*M120*M121*M122*M123*M124*M125*M126*M127</f>
        <v>1.1243653065827268</v>
      </c>
      <c r="N128" s="45">
        <f>(O128-1)*100</f>
        <v>23.686514908394084</v>
      </c>
      <c r="O128" s="33">
        <f>O116*O117*O118*O119*O120*O121*O122*O123*O124*O125*O126*O127</f>
        <v>1.2368651490839409</v>
      </c>
      <c r="P128" s="45">
        <f>(Q128-1)*100</f>
        <v>8.5857166128289428</v>
      </c>
      <c r="Q128" s="33">
        <f>Q116*Q117*Q118*Q119*Q120*Q121*Q122*Q123*Q124*Q125*Q126*Q127</f>
        <v>1.0858571661282894</v>
      </c>
      <c r="R128" s="45">
        <f>(S128-1)*100</f>
        <v>1.1699215738392388</v>
      </c>
      <c r="S128" s="33">
        <f>S116*S117*S118*S119*S120*S121*S122*S123*S124*S125*S126*S127</f>
        <v>1.0116992157383924</v>
      </c>
      <c r="T128" s="45">
        <f>(U128-1)*100</f>
        <v>5.7997550394508046</v>
      </c>
      <c r="U128" s="33">
        <f>U116*U117*U118*U119*U120*U121*U122*U123*U124*U125*U126*U127</f>
        <v>1.057997550394508</v>
      </c>
    </row>
    <row r="129" spans="1:21" ht="15" customHeight="1" x14ac:dyDescent="0.25">
      <c r="A129" s="53" t="s">
        <v>0</v>
      </c>
      <c r="B129" s="53" t="s">
        <v>1</v>
      </c>
      <c r="C129" s="68" t="s">
        <v>49</v>
      </c>
      <c r="D129" s="53" t="s">
        <v>2</v>
      </c>
      <c r="E129" s="68" t="s">
        <v>49</v>
      </c>
      <c r="F129" s="53" t="s">
        <v>3</v>
      </c>
      <c r="G129" s="68" t="s">
        <v>49</v>
      </c>
      <c r="H129" s="57" t="s">
        <v>4</v>
      </c>
      <c r="I129" s="68" t="s">
        <v>49</v>
      </c>
      <c r="J129" s="55" t="s">
        <v>5</v>
      </c>
      <c r="K129" s="68" t="s">
        <v>49</v>
      </c>
      <c r="L129" s="73" t="s">
        <v>6</v>
      </c>
      <c r="M129" s="68" t="s">
        <v>49</v>
      </c>
      <c r="N129" s="57" t="s">
        <v>7</v>
      </c>
      <c r="O129" s="68" t="s">
        <v>49</v>
      </c>
      <c r="P129" s="53" t="s">
        <v>8</v>
      </c>
      <c r="Q129" s="68" t="s">
        <v>49</v>
      </c>
      <c r="R129" s="53" t="s">
        <v>9</v>
      </c>
      <c r="S129" s="68" t="s">
        <v>49</v>
      </c>
      <c r="T129" s="53" t="s">
        <v>10</v>
      </c>
      <c r="U129" s="68" t="s">
        <v>49</v>
      </c>
    </row>
    <row r="130" spans="1:21" x14ac:dyDescent="0.25">
      <c r="A130" s="54"/>
      <c r="B130" s="54"/>
      <c r="C130" s="69"/>
      <c r="D130" s="54"/>
      <c r="E130" s="69"/>
      <c r="F130" s="54"/>
      <c r="G130" s="69"/>
      <c r="H130" s="58"/>
      <c r="I130" s="69"/>
      <c r="J130" s="56"/>
      <c r="K130" s="69"/>
      <c r="L130" s="74"/>
      <c r="M130" s="69"/>
      <c r="N130" s="58"/>
      <c r="O130" s="69"/>
      <c r="P130" s="54"/>
      <c r="Q130" s="69"/>
      <c r="R130" s="54"/>
      <c r="S130" s="69"/>
      <c r="T130" s="54"/>
      <c r="U130" s="69"/>
    </row>
    <row r="131" spans="1:21" x14ac:dyDescent="0.25">
      <c r="A131" s="31">
        <v>2002</v>
      </c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46"/>
      <c r="M131" s="29"/>
      <c r="N131" s="29"/>
      <c r="O131" s="29"/>
      <c r="P131" s="29"/>
      <c r="Q131" s="29"/>
      <c r="R131" s="29"/>
      <c r="S131" s="29"/>
      <c r="T131" s="29"/>
    </row>
    <row r="132" spans="1:21" x14ac:dyDescent="0.25">
      <c r="A132" s="28" t="s">
        <v>12</v>
      </c>
      <c r="B132" s="30">
        <v>0.73</v>
      </c>
      <c r="C132" s="44">
        <f>(B132/100)+1</f>
        <v>1.0073000000000001</v>
      </c>
      <c r="D132" s="30">
        <v>1.08</v>
      </c>
      <c r="E132" s="44">
        <f>(D132/100)+1</f>
        <v>1.0107999999999999</v>
      </c>
      <c r="F132" s="30">
        <v>3.93</v>
      </c>
      <c r="G132" s="44">
        <f>(F132/100)+1</f>
        <v>1.0392999999999999</v>
      </c>
      <c r="H132" s="30">
        <v>-4.59</v>
      </c>
      <c r="I132" s="44">
        <f>(H132/100)+1</f>
        <v>0.95409999999999995</v>
      </c>
      <c r="J132" s="30">
        <v>0.6</v>
      </c>
      <c r="K132" s="44">
        <f>(J132/100)+1</f>
        <v>1.006</v>
      </c>
      <c r="L132" s="47">
        <v>-0.17</v>
      </c>
      <c r="M132" s="44">
        <f>(L132/100)+1</f>
        <v>0.99829999999999997</v>
      </c>
      <c r="N132" s="30">
        <v>0.65</v>
      </c>
      <c r="O132" s="44">
        <f>(N132/100)+1</f>
        <v>1.0065</v>
      </c>
      <c r="P132" s="30">
        <v>-11.46</v>
      </c>
      <c r="Q132" s="44">
        <f>(P132/100)+1</f>
        <v>0.88539999999999996</v>
      </c>
      <c r="R132" s="30">
        <v>0.32</v>
      </c>
      <c r="S132" s="44">
        <f>(R132/100)+1</f>
        <v>1.0032000000000001</v>
      </c>
      <c r="T132" s="30">
        <v>2.11</v>
      </c>
      <c r="U132" s="44">
        <f>(T132/100)+1</f>
        <v>1.0210999999999999</v>
      </c>
    </row>
    <row r="133" spans="1:21" x14ac:dyDescent="0.25">
      <c r="A133" s="28" t="s">
        <v>13</v>
      </c>
      <c r="B133" s="30">
        <v>0.05</v>
      </c>
      <c r="C133" s="44">
        <f t="shared" ref="C133" si="459">(B133/100)+1</f>
        <v>1.0004999999999999</v>
      </c>
      <c r="D133" s="30">
        <v>-0.48</v>
      </c>
      <c r="E133" s="44">
        <f t="shared" ref="E133" si="460">(D133/100)+1</f>
        <v>0.99519999999999997</v>
      </c>
      <c r="F133" s="30">
        <v>0.62</v>
      </c>
      <c r="G133" s="44">
        <f t="shared" ref="G133" si="461">(F133/100)+1</f>
        <v>1.0062</v>
      </c>
      <c r="H133" s="30">
        <v>-2.2999999999999998</v>
      </c>
      <c r="I133" s="44">
        <f t="shared" ref="I133" si="462">(H133/100)+1</f>
        <v>0.97699999999999998</v>
      </c>
      <c r="J133" s="30">
        <v>1.66</v>
      </c>
      <c r="K133" s="44">
        <f t="shared" ref="K133" si="463">(J133/100)+1</f>
        <v>1.0165999999999999</v>
      </c>
      <c r="L133" s="47">
        <v>-0.01</v>
      </c>
      <c r="M133" s="44">
        <f t="shared" ref="M133" si="464">(L133/100)+1</f>
        <v>0.99990000000000001</v>
      </c>
      <c r="N133" s="30">
        <v>1.21</v>
      </c>
      <c r="O133" s="44">
        <f t="shared" ref="O133" si="465">(N133/100)+1</f>
        <v>1.0121</v>
      </c>
      <c r="P133" s="30">
        <v>-0.45</v>
      </c>
      <c r="Q133" s="44">
        <f t="shared" ref="Q133" si="466">(P133/100)+1</f>
        <v>0.99550000000000005</v>
      </c>
      <c r="R133" s="30">
        <v>-0.05</v>
      </c>
      <c r="S133" s="44">
        <f t="shared" ref="S133" si="467">(R133/100)+1</f>
        <v>0.99950000000000006</v>
      </c>
      <c r="T133" s="30">
        <v>-0.17</v>
      </c>
      <c r="U133" s="44">
        <f t="shared" ref="U133" si="468">(T133/100)+1</f>
        <v>0.99829999999999997</v>
      </c>
    </row>
    <row r="134" spans="1:21" x14ac:dyDescent="0.25">
      <c r="A134" s="28" t="s">
        <v>14</v>
      </c>
      <c r="B134" s="30">
        <v>0.54</v>
      </c>
      <c r="C134" s="44">
        <f>(B134/100)+1</f>
        <v>1.0054000000000001</v>
      </c>
      <c r="D134" s="30">
        <v>0.12</v>
      </c>
      <c r="E134" s="44">
        <f>(D134/100)+1</f>
        <v>1.0012000000000001</v>
      </c>
      <c r="F134" s="30">
        <v>0.56999999999999995</v>
      </c>
      <c r="G134" s="44">
        <f>(F134/100)+1</f>
        <v>1.0057</v>
      </c>
      <c r="H134" s="30">
        <v>-0.66</v>
      </c>
      <c r="I134" s="44">
        <f>(H134/100)+1</f>
        <v>0.99339999999999995</v>
      </c>
      <c r="J134" s="30">
        <v>0.81</v>
      </c>
      <c r="K134" s="44">
        <f>(J134/100)+1</f>
        <v>1.0081</v>
      </c>
      <c r="L134" s="47">
        <v>0.65</v>
      </c>
      <c r="M134" s="44">
        <f>(L134/100)+1</f>
        <v>1.0065</v>
      </c>
      <c r="N134" s="30">
        <v>2.73</v>
      </c>
      <c r="O134" s="44">
        <f>(N134/100)+1</f>
        <v>1.0273000000000001</v>
      </c>
      <c r="P134" s="30">
        <v>1.67</v>
      </c>
      <c r="Q134" s="44">
        <f>(P134/100)+1</f>
        <v>1.0166999999999999</v>
      </c>
      <c r="R134" s="30">
        <v>0.17</v>
      </c>
      <c r="S134" s="44">
        <f>(R134/100)+1</f>
        <v>1.0017</v>
      </c>
      <c r="T134" s="30">
        <v>-0.53</v>
      </c>
      <c r="U134" s="44">
        <f>(T134/100)+1</f>
        <v>0.99470000000000003</v>
      </c>
    </row>
    <row r="135" spans="1:21" x14ac:dyDescent="0.25">
      <c r="A135" s="28" t="s">
        <v>15</v>
      </c>
      <c r="B135" s="30">
        <v>0.59</v>
      </c>
      <c r="C135" s="44">
        <f t="shared" ref="C135" si="469">(B135/100)+1</f>
        <v>1.0059</v>
      </c>
      <c r="D135" s="30">
        <v>-0.74</v>
      </c>
      <c r="E135" s="44">
        <f t="shared" ref="E135" si="470">(D135/100)+1</f>
        <v>0.99260000000000004</v>
      </c>
      <c r="F135" s="30">
        <v>1.21</v>
      </c>
      <c r="G135" s="44">
        <f t="shared" ref="G135" si="471">(F135/100)+1</f>
        <v>1.0121</v>
      </c>
      <c r="H135" s="30">
        <v>2.98</v>
      </c>
      <c r="I135" s="44">
        <f t="shared" ref="I135" si="472">(H135/100)+1</f>
        <v>1.0298</v>
      </c>
      <c r="J135" s="30">
        <v>1.03</v>
      </c>
      <c r="K135" s="44">
        <f t="shared" ref="K135" si="473">(J135/100)+1</f>
        <v>1.0103</v>
      </c>
      <c r="L135" s="47">
        <v>1.26</v>
      </c>
      <c r="M135" s="44">
        <f t="shared" ref="M135" si="474">(L135/100)+1</f>
        <v>1.0125999999999999</v>
      </c>
      <c r="N135" s="30">
        <v>3.81</v>
      </c>
      <c r="O135" s="44">
        <f t="shared" ref="O135" si="475">(N135/100)+1</f>
        <v>1.0381</v>
      </c>
      <c r="P135" s="30">
        <v>4.05</v>
      </c>
      <c r="Q135" s="44">
        <f t="shared" ref="Q135" si="476">(P135/100)+1</f>
        <v>1.0405</v>
      </c>
      <c r="R135" s="30">
        <v>1.17</v>
      </c>
      <c r="S135" s="44">
        <f t="shared" ref="S135" si="477">(R135/100)+1</f>
        <v>1.0117</v>
      </c>
      <c r="T135" s="30">
        <v>0.27</v>
      </c>
      <c r="U135" s="44">
        <f t="shared" ref="U135" si="478">(T135/100)+1</f>
        <v>1.0026999999999999</v>
      </c>
    </row>
    <row r="136" spans="1:21" x14ac:dyDescent="0.25">
      <c r="A136" s="28" t="s">
        <v>16</v>
      </c>
      <c r="B136" s="30">
        <v>0.02</v>
      </c>
      <c r="C136" s="44">
        <f>(B136/100)+1</f>
        <v>1.0002</v>
      </c>
      <c r="D136" s="30">
        <v>-0.7</v>
      </c>
      <c r="E136" s="44">
        <f>(D136/100)+1</f>
        <v>0.99299999999999999</v>
      </c>
      <c r="F136" s="30">
        <v>0.83</v>
      </c>
      <c r="G136" s="44">
        <f>(F136/100)+1</f>
        <v>1.0083</v>
      </c>
      <c r="H136" s="30">
        <v>0.49</v>
      </c>
      <c r="I136" s="44">
        <f>(H136/100)+1</f>
        <v>1.0048999999999999</v>
      </c>
      <c r="J136" s="30">
        <v>0.52</v>
      </c>
      <c r="K136" s="44">
        <f>(J136/100)+1</f>
        <v>1.0052000000000001</v>
      </c>
      <c r="L136" s="47">
        <v>0.21</v>
      </c>
      <c r="M136" s="44">
        <f>(L136/100)+1</f>
        <v>1.0021</v>
      </c>
      <c r="N136" s="30">
        <v>2.15</v>
      </c>
      <c r="O136" s="44">
        <f>(N136/100)+1</f>
        <v>1.0215000000000001</v>
      </c>
      <c r="P136" s="30">
        <v>0</v>
      </c>
      <c r="Q136" s="44">
        <f>(P136/100)+1</f>
        <v>1</v>
      </c>
      <c r="R136" s="30">
        <v>-0.02</v>
      </c>
      <c r="S136" s="44">
        <f>(R136/100)+1</f>
        <v>0.99980000000000002</v>
      </c>
      <c r="T136" s="30">
        <v>-0.05</v>
      </c>
      <c r="U136" s="44">
        <f>(T136/100)+1</f>
        <v>0.99950000000000006</v>
      </c>
    </row>
    <row r="137" spans="1:21" x14ac:dyDescent="0.25">
      <c r="A137" s="28" t="s">
        <v>17</v>
      </c>
      <c r="B137" s="30">
        <v>0.56999999999999995</v>
      </c>
      <c r="C137" s="44">
        <f t="shared" ref="C137" si="479">(B137/100)+1</f>
        <v>1.0057</v>
      </c>
      <c r="D137" s="30">
        <v>-0.94</v>
      </c>
      <c r="E137" s="44">
        <f t="shared" ref="E137" si="480">(D137/100)+1</f>
        <v>0.99060000000000004</v>
      </c>
      <c r="F137" s="30">
        <v>2.5099999999999998</v>
      </c>
      <c r="G137" s="44">
        <f t="shared" ref="G137" si="481">(F137/100)+1</f>
        <v>1.0250999999999999</v>
      </c>
      <c r="H137" s="30">
        <v>0.28999999999999998</v>
      </c>
      <c r="I137" s="44">
        <f t="shared" ref="I137" si="482">(H137/100)+1</f>
        <v>1.0028999999999999</v>
      </c>
      <c r="J137" s="30">
        <v>3.37</v>
      </c>
      <c r="K137" s="44">
        <f t="shared" ref="K137" si="483">(J137/100)+1</f>
        <v>1.0337000000000001</v>
      </c>
      <c r="L137" s="47">
        <v>-2.13</v>
      </c>
      <c r="M137" s="44">
        <f t="shared" ref="M137" si="484">(L137/100)+1</f>
        <v>0.97870000000000001</v>
      </c>
      <c r="N137" s="30">
        <v>5.23</v>
      </c>
      <c r="O137" s="44">
        <f t="shared" ref="O137" si="485">(N137/100)+1</f>
        <v>1.0523</v>
      </c>
      <c r="P137" s="30">
        <v>-0.3</v>
      </c>
      <c r="Q137" s="44">
        <f t="shared" ref="Q137" si="486">(P137/100)+1</f>
        <v>0.997</v>
      </c>
      <c r="R137" s="30">
        <v>-0.01</v>
      </c>
      <c r="S137" s="44">
        <f t="shared" ref="S137" si="487">(R137/100)+1</f>
        <v>0.99990000000000001</v>
      </c>
      <c r="T137" s="30">
        <v>-1.01</v>
      </c>
      <c r="U137" s="44">
        <f t="shared" ref="U137" si="488">(T137/100)+1</f>
        <v>0.9899</v>
      </c>
    </row>
    <row r="138" spans="1:21" x14ac:dyDescent="0.25">
      <c r="A138" s="28" t="s">
        <v>18</v>
      </c>
      <c r="B138" s="30">
        <v>0.32</v>
      </c>
      <c r="C138" s="44">
        <f>(B138/100)+1</f>
        <v>1.0032000000000001</v>
      </c>
      <c r="D138" s="30">
        <v>-0.36</v>
      </c>
      <c r="E138" s="44">
        <f>(D138/100)+1</f>
        <v>0.99639999999999995</v>
      </c>
      <c r="F138" s="30">
        <v>1.01</v>
      </c>
      <c r="G138" s="44">
        <f>(F138/100)+1</f>
        <v>1.0101</v>
      </c>
      <c r="H138" s="30">
        <v>3.57</v>
      </c>
      <c r="I138" s="44">
        <f>(H138/100)+1</f>
        <v>1.0357000000000001</v>
      </c>
      <c r="J138" s="30">
        <v>2.1800000000000002</v>
      </c>
      <c r="K138" s="44">
        <f>(J138/100)+1</f>
        <v>1.0218</v>
      </c>
      <c r="L138" s="47">
        <v>-0.57999999999999996</v>
      </c>
      <c r="M138" s="44">
        <f>(L138/100)+1</f>
        <v>0.99419999999999997</v>
      </c>
      <c r="N138" s="30">
        <v>2.02</v>
      </c>
      <c r="O138" s="44">
        <f>(N138/100)+1</f>
        <v>1.0202</v>
      </c>
      <c r="P138" s="30">
        <v>1.8</v>
      </c>
      <c r="Q138" s="44">
        <f>(P138/100)+1</f>
        <v>1.018</v>
      </c>
      <c r="R138" s="30">
        <v>-3.14</v>
      </c>
      <c r="S138" s="44">
        <f>(R138/100)+1</f>
        <v>0.96860000000000002</v>
      </c>
      <c r="T138" s="30">
        <v>-0.42</v>
      </c>
      <c r="U138" s="44">
        <f>(T138/100)+1</f>
        <v>0.99580000000000002</v>
      </c>
    </row>
    <row r="139" spans="1:21" x14ac:dyDescent="0.25">
      <c r="A139" s="28" t="s">
        <v>19</v>
      </c>
      <c r="B139" s="1">
        <v>0.5</v>
      </c>
      <c r="C139" s="44">
        <f>(B139/100)+1</f>
        <v>1.0049999999999999</v>
      </c>
      <c r="D139" s="30">
        <v>0.26</v>
      </c>
      <c r="E139" s="44">
        <f>(D139/100)+1</f>
        <v>1.0025999999999999</v>
      </c>
      <c r="F139" s="30">
        <v>1.4</v>
      </c>
      <c r="G139" s="44">
        <f>(F139/100)+1</f>
        <v>1.014</v>
      </c>
      <c r="H139" s="30">
        <v>-4.79</v>
      </c>
      <c r="I139" s="44">
        <f>(H139/100)+1</f>
        <v>0.95209999999999995</v>
      </c>
      <c r="J139" s="30">
        <v>0.87</v>
      </c>
      <c r="K139" s="44">
        <f>(J139/100)+1</f>
        <v>1.0086999999999999</v>
      </c>
      <c r="L139" s="47">
        <v>-1.54</v>
      </c>
      <c r="M139" s="44">
        <f>(L139/100)+1</f>
        <v>0.98460000000000003</v>
      </c>
      <c r="N139" s="30">
        <v>0.17</v>
      </c>
      <c r="O139" s="44">
        <f>(N139/100)+1</f>
        <v>1.0017</v>
      </c>
      <c r="P139" s="30">
        <v>0.25</v>
      </c>
      <c r="Q139" s="44">
        <f>(P139/100)+1</f>
        <v>1.0024999999999999</v>
      </c>
      <c r="R139" s="30">
        <v>1.17</v>
      </c>
      <c r="S139" s="44">
        <f>(R139/100)+1</f>
        <v>1.0117</v>
      </c>
      <c r="T139" s="30">
        <v>-0.32</v>
      </c>
      <c r="U139" s="44">
        <f>(T139/100)+1</f>
        <v>0.99680000000000002</v>
      </c>
    </row>
    <row r="140" spans="1:21" x14ac:dyDescent="0.25">
      <c r="A140" s="28" t="s">
        <v>20</v>
      </c>
      <c r="B140" s="30">
        <v>1.39</v>
      </c>
      <c r="C140" s="44">
        <f t="shared" ref="C140" si="489">(B140/100)+1</f>
        <v>1.0139</v>
      </c>
      <c r="D140" s="30">
        <v>2.87</v>
      </c>
      <c r="E140" s="44">
        <f t="shared" ref="E140" si="490">(D140/100)+1</f>
        <v>1.0286999999999999</v>
      </c>
      <c r="F140" s="30">
        <v>0.39</v>
      </c>
      <c r="G140" s="44">
        <f t="shared" ref="G140" si="491">(F140/100)+1</f>
        <v>1.0039</v>
      </c>
      <c r="H140" s="30">
        <v>5</v>
      </c>
      <c r="I140" s="44">
        <f t="shared" ref="I140" si="492">(H140/100)+1</f>
        <v>1.05</v>
      </c>
      <c r="J140" s="30">
        <v>-0.18</v>
      </c>
      <c r="K140" s="44">
        <f t="shared" ref="K140" si="493">(J140/100)+1</f>
        <v>0.99819999999999998</v>
      </c>
      <c r="L140" s="47">
        <v>-1.1399999999999999</v>
      </c>
      <c r="M140" s="44">
        <f t="shared" ref="M140" si="494">(L140/100)+1</f>
        <v>0.98860000000000003</v>
      </c>
      <c r="N140" s="30">
        <v>-0.68</v>
      </c>
      <c r="O140" s="44">
        <f t="shared" ref="O140" si="495">(N140/100)+1</f>
        <v>0.99319999999999997</v>
      </c>
      <c r="P140" s="30">
        <v>0.01</v>
      </c>
      <c r="Q140" s="44">
        <f t="shared" ref="Q140" si="496">(P140/100)+1</f>
        <v>1.0001</v>
      </c>
      <c r="R140" s="30">
        <v>0.04</v>
      </c>
      <c r="S140" s="44">
        <f t="shared" ref="S140" si="497">(R140/100)+1</f>
        <v>1.0004</v>
      </c>
      <c r="T140" s="30">
        <v>-0.95</v>
      </c>
      <c r="U140" s="44">
        <f t="shared" ref="U140" si="498">(T140/100)+1</f>
        <v>0.99050000000000005</v>
      </c>
    </row>
    <row r="141" spans="1:21" x14ac:dyDescent="0.25">
      <c r="A141" s="28" t="s">
        <v>31</v>
      </c>
      <c r="B141" s="30">
        <v>1.38</v>
      </c>
      <c r="C141" s="44">
        <f>(B141/100)+1</f>
        <v>1.0138</v>
      </c>
      <c r="D141" s="30">
        <v>2.11</v>
      </c>
      <c r="E141" s="44">
        <f>(D141/100)+1</f>
        <v>1.0210999999999999</v>
      </c>
      <c r="F141" s="30">
        <v>0.96</v>
      </c>
      <c r="G141" s="44">
        <f>(F141/100)+1</f>
        <v>1.0096000000000001</v>
      </c>
      <c r="H141" s="30">
        <v>-2.96</v>
      </c>
      <c r="I141" s="44">
        <f>(H141/100)+1</f>
        <v>0.97040000000000004</v>
      </c>
      <c r="J141" s="30">
        <v>0.18</v>
      </c>
      <c r="K141" s="44">
        <f>(J141/100)+1</f>
        <v>1.0018</v>
      </c>
      <c r="L141" s="47">
        <v>-1.9</v>
      </c>
      <c r="M141" s="44">
        <f>(L141/100)+1</f>
        <v>0.98099999999999998</v>
      </c>
      <c r="N141" s="30">
        <v>1.63</v>
      </c>
      <c r="O141" s="44">
        <f>(N141/100)+1</f>
        <v>1.0163</v>
      </c>
      <c r="P141" s="30">
        <v>0.76</v>
      </c>
      <c r="Q141" s="44">
        <f>(P141/100)+1</f>
        <v>1.0076000000000001</v>
      </c>
      <c r="R141" s="30">
        <v>1.03</v>
      </c>
      <c r="S141" s="44">
        <f>(R141/100)+1</f>
        <v>1.0103</v>
      </c>
      <c r="T141" s="30">
        <v>-0.15</v>
      </c>
      <c r="U141" s="44">
        <f>(T141/100)+1</f>
        <v>0.99850000000000005</v>
      </c>
    </row>
    <row r="142" spans="1:21" x14ac:dyDescent="0.25">
      <c r="A142" s="28" t="s">
        <v>32</v>
      </c>
      <c r="B142" s="30">
        <v>2.87</v>
      </c>
      <c r="C142" s="44">
        <f>(B142/100)+1</f>
        <v>1.0286999999999999</v>
      </c>
      <c r="D142" s="30">
        <v>3.37</v>
      </c>
      <c r="E142" s="44">
        <f>(D142/100)+1</f>
        <v>1.0337000000000001</v>
      </c>
      <c r="F142" s="30">
        <v>2.25</v>
      </c>
      <c r="G142" s="44">
        <f>(F142/100)+1</f>
        <v>1.0225</v>
      </c>
      <c r="H142" s="30">
        <v>-0.63</v>
      </c>
      <c r="I142" s="44">
        <f>(H142/100)+1</f>
        <v>0.99370000000000003</v>
      </c>
      <c r="J142" s="30">
        <v>1.04</v>
      </c>
      <c r="K142" s="44">
        <f>(J142/100)+1</f>
        <v>1.0104</v>
      </c>
      <c r="L142" s="47">
        <v>1.45</v>
      </c>
      <c r="M142" s="44">
        <f>(L142/100)+1</f>
        <v>1.0145</v>
      </c>
      <c r="N142" s="30">
        <v>1.32</v>
      </c>
      <c r="O142" s="44">
        <f>(N142/100)+1</f>
        <v>1.0132000000000001</v>
      </c>
      <c r="P142" s="30">
        <v>7.97</v>
      </c>
      <c r="Q142" s="44">
        <f>(P142/100)+1</f>
        <v>1.0796999999999999</v>
      </c>
      <c r="R142" s="30">
        <v>0.13</v>
      </c>
      <c r="S142" s="44">
        <f>(R142/100)+1</f>
        <v>1.0013000000000001</v>
      </c>
      <c r="T142" s="30">
        <v>0.21</v>
      </c>
      <c r="U142" s="44">
        <f>(T142/100)+1</f>
        <v>1.0021</v>
      </c>
    </row>
    <row r="143" spans="1:21" x14ac:dyDescent="0.25">
      <c r="A143" s="28" t="s">
        <v>33</v>
      </c>
      <c r="B143" s="30">
        <v>3.07</v>
      </c>
      <c r="C143" s="44">
        <f t="shared" ref="C143" si="499">(B143/100)+1</f>
        <v>1.0306999999999999</v>
      </c>
      <c r="D143" s="30">
        <v>3.82</v>
      </c>
      <c r="E143" s="44">
        <f t="shared" ref="E143" si="500">(D143/100)+1</f>
        <v>1.0382</v>
      </c>
      <c r="F143" s="30">
        <v>2.17</v>
      </c>
      <c r="G143" s="44">
        <f t="shared" ref="G143" si="501">(F143/100)+1</f>
        <v>1.0217000000000001</v>
      </c>
      <c r="H143" s="30">
        <v>0.28999999999999998</v>
      </c>
      <c r="I143" s="44">
        <f t="shared" ref="I143" si="502">(H143/100)+1</f>
        <v>1.0028999999999999</v>
      </c>
      <c r="J143" s="30">
        <v>1.64</v>
      </c>
      <c r="K143" s="44">
        <f t="shared" ref="K143" si="503">(J143/100)+1</f>
        <v>1.0164</v>
      </c>
      <c r="L143" s="47">
        <v>1.18</v>
      </c>
      <c r="M143" s="44">
        <f t="shared" ref="M143" si="504">(L143/100)+1</f>
        <v>1.0118</v>
      </c>
      <c r="N143" s="30">
        <v>2.58</v>
      </c>
      <c r="O143" s="44">
        <f t="shared" ref="O143" si="505">(N143/100)+1</f>
        <v>1.0258</v>
      </c>
      <c r="P143" s="30">
        <v>4.67</v>
      </c>
      <c r="Q143" s="44">
        <f t="shared" ref="Q143" si="506">(P143/100)+1</f>
        <v>1.0467</v>
      </c>
      <c r="R143" s="30">
        <v>2.48</v>
      </c>
      <c r="S143" s="44">
        <f t="shared" ref="S143" si="507">(R143/100)+1</f>
        <v>1.0247999999999999</v>
      </c>
      <c r="T143" s="30">
        <v>0.67</v>
      </c>
      <c r="U143" s="44">
        <f t="shared" ref="U143" si="508">(T143/100)+1</f>
        <v>1.0066999999999999</v>
      </c>
    </row>
    <row r="144" spans="1:21" s="27" customFormat="1" x14ac:dyDescent="0.25">
      <c r="A144" s="39" t="s">
        <v>50</v>
      </c>
      <c r="B144" s="45">
        <f>(C144-1)*100</f>
        <v>12.654080558689863</v>
      </c>
      <c r="C144" s="33">
        <f>C132*C133*C134*C135*C136*C137*C138*C139*C140*C141*C142*C143</f>
        <v>1.1265408055868986</v>
      </c>
      <c r="D144" s="45">
        <f>(E144-1)*100</f>
        <v>10.741973969202689</v>
      </c>
      <c r="E144" s="33">
        <f>E132*E133*E134*E135*E136*E137*E138*E139*E140*E141*E142*E143</f>
        <v>1.1074197396920269</v>
      </c>
      <c r="F144" s="45">
        <f>(G144-1)*100</f>
        <v>19.316896410986793</v>
      </c>
      <c r="G144" s="33">
        <f>G132*G133*G134*G135*G136*G137*G138*G139*G140*G141*G142*G143</f>
        <v>1.1931689641098679</v>
      </c>
      <c r="H144" s="45">
        <f>(I144-1)*100</f>
        <v>-3.7688823717024422</v>
      </c>
      <c r="I144" s="33">
        <f>I132*I133*I134*I135*I136*I137*I138*I139*I140*I141*I142*I143</f>
        <v>0.96231117628297558</v>
      </c>
      <c r="J144" s="45">
        <f>(K144-1)*100</f>
        <v>14.560145353689569</v>
      </c>
      <c r="K144" s="33">
        <f>K132*K133*K134*K135*K136*K137*K138*K139*K140*K141*K142*K143</f>
        <v>1.1456014535368957</v>
      </c>
      <c r="L144" s="48">
        <f>(M144-1)*100</f>
        <v>-2.7700813461449592</v>
      </c>
      <c r="M144" s="33">
        <f>M132*M133*M134*M135*M136*M137*M138*M139*M140*M141*M142*M143</f>
        <v>0.97229918653855041</v>
      </c>
      <c r="N144" s="45">
        <f>(O144-1)*100</f>
        <v>25.196195004958533</v>
      </c>
      <c r="O144" s="33">
        <f>O132*O133*O134*O135*O136*O137*O138*O139*O140*O141*O142*O143</f>
        <v>1.2519619500495853</v>
      </c>
      <c r="P144" s="45">
        <f>(Q144-1)*100</f>
        <v>8.0438171752077903</v>
      </c>
      <c r="Q144" s="33">
        <f>Q132*Q133*Q134*Q135*Q136*Q137*Q138*Q139*Q140*Q141*Q142*Q143</f>
        <v>1.0804381717520779</v>
      </c>
      <c r="R144" s="45">
        <f>(S144-1)*100</f>
        <v>3.241196752254516</v>
      </c>
      <c r="S144" s="33">
        <f>S132*S133*S134*S135*S136*S137*S138*S139*S140*S141*S142*S143</f>
        <v>1.0324119675225452</v>
      </c>
      <c r="T144" s="45">
        <f>(U144-1)*100</f>
        <v>-0.37681230315435021</v>
      </c>
      <c r="U144" s="33">
        <f>U132*U133*U134*U135*U136*U137*U138*U139*U140*U141*U142*U143</f>
        <v>0.9962318769684565</v>
      </c>
    </row>
    <row r="145" spans="1:24" ht="15" customHeight="1" x14ac:dyDescent="0.25">
      <c r="A145" s="53" t="s">
        <v>0</v>
      </c>
      <c r="B145" s="53" t="s">
        <v>1</v>
      </c>
      <c r="C145" s="68" t="s">
        <v>49</v>
      </c>
      <c r="D145" s="53" t="s">
        <v>2</v>
      </c>
      <c r="E145" s="68" t="s">
        <v>49</v>
      </c>
      <c r="F145" s="53" t="s">
        <v>3</v>
      </c>
      <c r="G145" s="68" t="s">
        <v>49</v>
      </c>
      <c r="H145" s="57" t="s">
        <v>4</v>
      </c>
      <c r="I145" s="68" t="s">
        <v>49</v>
      </c>
      <c r="J145" s="55" t="s">
        <v>5</v>
      </c>
      <c r="K145" s="68" t="s">
        <v>49</v>
      </c>
      <c r="L145" s="73" t="s">
        <v>6</v>
      </c>
      <c r="M145" s="68" t="s">
        <v>49</v>
      </c>
      <c r="N145" s="57" t="s">
        <v>7</v>
      </c>
      <c r="O145" s="68" t="s">
        <v>49</v>
      </c>
      <c r="P145" s="53" t="s">
        <v>8</v>
      </c>
      <c r="Q145" s="68" t="s">
        <v>49</v>
      </c>
      <c r="R145" s="53" t="s">
        <v>9</v>
      </c>
      <c r="S145" s="68" t="s">
        <v>49</v>
      </c>
      <c r="T145" s="53" t="s">
        <v>10</v>
      </c>
      <c r="U145" s="68" t="s">
        <v>49</v>
      </c>
      <c r="V145" s="27"/>
      <c r="W145" s="27"/>
      <c r="X145" s="27"/>
    </row>
    <row r="146" spans="1:24" x14ac:dyDescent="0.25">
      <c r="A146" s="54"/>
      <c r="B146" s="54"/>
      <c r="C146" s="69"/>
      <c r="D146" s="54"/>
      <c r="E146" s="69"/>
      <c r="F146" s="54"/>
      <c r="G146" s="69"/>
      <c r="H146" s="58"/>
      <c r="I146" s="69"/>
      <c r="J146" s="56"/>
      <c r="K146" s="69"/>
      <c r="L146" s="74"/>
      <c r="M146" s="69"/>
      <c r="N146" s="58"/>
      <c r="O146" s="69"/>
      <c r="P146" s="54"/>
      <c r="Q146" s="69"/>
      <c r="R146" s="54"/>
      <c r="S146" s="69"/>
      <c r="T146" s="54"/>
      <c r="U146" s="69"/>
    </row>
    <row r="147" spans="1:24" x14ac:dyDescent="0.25">
      <c r="A147" s="31">
        <v>2003</v>
      </c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46"/>
      <c r="M147" s="29"/>
      <c r="N147" s="29"/>
      <c r="O147" s="29"/>
      <c r="P147" s="29"/>
      <c r="Q147" s="29"/>
      <c r="R147" s="29"/>
      <c r="S147" s="29"/>
      <c r="T147" s="29"/>
    </row>
    <row r="148" spans="1:24" x14ac:dyDescent="0.25">
      <c r="A148" s="28" t="s">
        <v>12</v>
      </c>
      <c r="B148" s="30">
        <v>3.07</v>
      </c>
      <c r="C148" s="44">
        <f>(B148/100)+1</f>
        <v>1.0306999999999999</v>
      </c>
      <c r="D148" s="30">
        <v>4.49</v>
      </c>
      <c r="E148" s="44">
        <f>(D148/100)+1</f>
        <v>1.0448999999999999</v>
      </c>
      <c r="F148" s="30">
        <v>1.17</v>
      </c>
      <c r="G148" s="44">
        <f>(F148/100)+1</f>
        <v>1.0117</v>
      </c>
      <c r="H148" s="30">
        <v>-5.29</v>
      </c>
      <c r="I148" s="44">
        <f>(H148/100)+1</f>
        <v>0.94710000000000005</v>
      </c>
      <c r="J148" s="30">
        <v>0.63</v>
      </c>
      <c r="K148" s="44">
        <f>(J148/100)+1</f>
        <v>1.0063</v>
      </c>
      <c r="L148" s="47">
        <v>0.86</v>
      </c>
      <c r="M148" s="44">
        <f>(L148/100)+1</f>
        <v>1.0085999999999999</v>
      </c>
      <c r="N148" s="30">
        <v>-0.28000000000000003</v>
      </c>
      <c r="O148" s="44">
        <f>(N148/100)+1</f>
        <v>0.99719999999999998</v>
      </c>
      <c r="P148" s="30">
        <v>3.95</v>
      </c>
      <c r="Q148" s="44">
        <f>(P148/100)+1</f>
        <v>1.0395000000000001</v>
      </c>
      <c r="R148" s="30">
        <v>0.28000000000000003</v>
      </c>
      <c r="S148" s="44">
        <f>(R148/100)+1</f>
        <v>1.0027999999999999</v>
      </c>
      <c r="T148" s="30">
        <v>13.25</v>
      </c>
      <c r="U148" s="44">
        <f>(T148/100)+1</f>
        <v>1.1325000000000001</v>
      </c>
    </row>
    <row r="149" spans="1:24" x14ac:dyDescent="0.25">
      <c r="A149" s="28" t="s">
        <v>13</v>
      </c>
      <c r="B149" s="30">
        <v>3.14</v>
      </c>
      <c r="C149" s="44">
        <f t="shared" ref="C149" si="509">(B149/100)+1</f>
        <v>1.0314000000000001</v>
      </c>
      <c r="D149" s="30">
        <v>1.37</v>
      </c>
      <c r="E149" s="44">
        <f t="shared" ref="E149" si="510">(D149/100)+1</f>
        <v>1.0137</v>
      </c>
      <c r="F149" s="30">
        <v>1.26</v>
      </c>
      <c r="G149" s="44">
        <f t="shared" ref="G149" si="511">(F149/100)+1</f>
        <v>1.0125999999999999</v>
      </c>
      <c r="H149" s="30">
        <v>4.75</v>
      </c>
      <c r="I149" s="44">
        <f t="shared" ref="I149" si="512">(H149/100)+1</f>
        <v>1.0475000000000001</v>
      </c>
      <c r="J149" s="30">
        <v>1.66</v>
      </c>
      <c r="K149" s="44">
        <f t="shared" ref="K149" si="513">(J149/100)+1</f>
        <v>1.0165999999999999</v>
      </c>
      <c r="L149" s="47">
        <v>1.72</v>
      </c>
      <c r="M149" s="44">
        <f t="shared" ref="M149" si="514">(L149/100)+1</f>
        <v>1.0172000000000001</v>
      </c>
      <c r="N149" s="30">
        <v>4.5599999999999996</v>
      </c>
      <c r="O149" s="44">
        <f t="shared" ref="O149" si="515">(N149/100)+1</f>
        <v>1.0456000000000001</v>
      </c>
      <c r="P149" s="30">
        <v>9.92</v>
      </c>
      <c r="Q149" s="44">
        <f t="shared" ref="Q149" si="516">(P149/100)+1</f>
        <v>1.0992</v>
      </c>
      <c r="R149" s="30">
        <v>-0.25</v>
      </c>
      <c r="S149" s="44">
        <f t="shared" ref="S149" si="517">(R149/100)+1</f>
        <v>0.99750000000000005</v>
      </c>
      <c r="T149" s="30">
        <v>2.59</v>
      </c>
      <c r="U149" s="44">
        <f t="shared" ref="U149" si="518">(T149/100)+1</f>
        <v>1.0259</v>
      </c>
    </row>
    <row r="150" spans="1:24" x14ac:dyDescent="0.25">
      <c r="A150" s="28" t="s">
        <v>14</v>
      </c>
      <c r="B150" s="30">
        <v>2.16</v>
      </c>
      <c r="C150" s="44">
        <f>(B150/100)+1</f>
        <v>1.0216000000000001</v>
      </c>
      <c r="D150" s="30">
        <v>0.85</v>
      </c>
      <c r="E150" s="44">
        <f>(D150/100)+1</f>
        <v>1.0085</v>
      </c>
      <c r="F150" s="30">
        <v>1.1399999999999999</v>
      </c>
      <c r="G150" s="44">
        <f>(F150/100)+1</f>
        <v>1.0114000000000001</v>
      </c>
      <c r="H150" s="30">
        <v>-1.63</v>
      </c>
      <c r="I150" s="44">
        <f>(H150/100)+1</f>
        <v>0.98370000000000002</v>
      </c>
      <c r="J150" s="30">
        <v>0.95</v>
      </c>
      <c r="K150" s="44">
        <f>(J150/100)+1</f>
        <v>1.0095000000000001</v>
      </c>
      <c r="L150" s="47">
        <v>-0.5</v>
      </c>
      <c r="M150" s="44">
        <f>(L150/100)+1</f>
        <v>0.995</v>
      </c>
      <c r="N150" s="30">
        <v>2.13</v>
      </c>
      <c r="O150" s="44">
        <f>(N150/100)+1</f>
        <v>1.0213000000000001</v>
      </c>
      <c r="P150" s="30">
        <v>1.34</v>
      </c>
      <c r="Q150" s="44">
        <f>(P150/100)+1</f>
        <v>1.0134000000000001</v>
      </c>
      <c r="R150" s="30">
        <v>3.49</v>
      </c>
      <c r="S150" s="44">
        <f>(R150/100)+1</f>
        <v>1.0348999999999999</v>
      </c>
      <c r="T150" s="30">
        <v>0.4</v>
      </c>
      <c r="U150" s="44">
        <f>(T150/100)+1</f>
        <v>1.004</v>
      </c>
    </row>
    <row r="151" spans="1:24" x14ac:dyDescent="0.25">
      <c r="A151" s="28" t="s">
        <v>15</v>
      </c>
      <c r="B151" s="30">
        <v>1.0900000000000001</v>
      </c>
      <c r="C151" s="44">
        <f t="shared" ref="C151" si="519">(B151/100)+1</f>
        <v>1.0108999999999999</v>
      </c>
      <c r="D151" s="30">
        <v>1.89</v>
      </c>
      <c r="E151" s="44">
        <f t="shared" ref="E151" si="520">(D151/100)+1</f>
        <v>1.0188999999999999</v>
      </c>
      <c r="F151" s="30">
        <v>0.93</v>
      </c>
      <c r="G151" s="44">
        <f t="shared" ref="G151" si="521">(F151/100)+1</f>
        <v>1.0093000000000001</v>
      </c>
      <c r="H151" s="30">
        <v>3.19</v>
      </c>
      <c r="I151" s="44">
        <f t="shared" ref="I151" si="522">(H151/100)+1</f>
        <v>1.0319</v>
      </c>
      <c r="J151" s="30">
        <v>2.5</v>
      </c>
      <c r="K151" s="44">
        <f t="shared" ref="K151" si="523">(J151/100)+1</f>
        <v>1.0249999999999999</v>
      </c>
      <c r="L151" s="47">
        <v>-0.7</v>
      </c>
      <c r="M151" s="44">
        <f t="shared" ref="M151" si="524">(L151/100)+1</f>
        <v>0.99299999999999999</v>
      </c>
      <c r="N151" s="30">
        <v>1.37</v>
      </c>
      <c r="O151" s="44">
        <f t="shared" ref="O151" si="525">(N151/100)+1</f>
        <v>1.0137</v>
      </c>
      <c r="P151" s="30">
        <v>0.02</v>
      </c>
      <c r="Q151" s="44">
        <f t="shared" ref="Q151" si="526">(P151/100)+1</f>
        <v>1.0002</v>
      </c>
      <c r="R151" s="30">
        <v>0.33</v>
      </c>
      <c r="S151" s="44">
        <f t="shared" ref="S151" si="527">(R151/100)+1</f>
        <v>1.0033000000000001</v>
      </c>
      <c r="T151" s="30">
        <v>0.53</v>
      </c>
      <c r="U151" s="44">
        <f t="shared" ref="U151" si="528">(T151/100)+1</f>
        <v>1.0053000000000001</v>
      </c>
    </row>
    <row r="152" spans="1:24" x14ac:dyDescent="0.25">
      <c r="A152" s="28" t="s">
        <v>16</v>
      </c>
      <c r="B152" s="30">
        <v>1.41</v>
      </c>
      <c r="C152" s="44">
        <f>(B152/100)+1</f>
        <v>1.0141</v>
      </c>
      <c r="D152" s="30">
        <v>0.19</v>
      </c>
      <c r="E152" s="44">
        <f>(D152/100)+1</f>
        <v>1.0019</v>
      </c>
      <c r="F152" s="30">
        <v>0.67</v>
      </c>
      <c r="G152" s="44">
        <f>(F152/100)+1</f>
        <v>1.0066999999999999</v>
      </c>
      <c r="H152" s="30">
        <v>0.95</v>
      </c>
      <c r="I152" s="44">
        <f>(H152/100)+1</f>
        <v>1.0095000000000001</v>
      </c>
      <c r="J152" s="30">
        <v>1.41</v>
      </c>
      <c r="K152" s="44">
        <f>(J152/100)+1</f>
        <v>1.0141</v>
      </c>
      <c r="L152" s="47">
        <v>2.5299999999999998</v>
      </c>
      <c r="M152" s="44">
        <f>(L152/100)+1</f>
        <v>1.0253000000000001</v>
      </c>
      <c r="N152" s="30">
        <v>2</v>
      </c>
      <c r="O152" s="44">
        <f>(N152/100)+1</f>
        <v>1.02</v>
      </c>
      <c r="P152" s="30">
        <v>-1.34</v>
      </c>
      <c r="Q152" s="44">
        <f>(P152/100)+1</f>
        <v>0.98660000000000003</v>
      </c>
      <c r="R152" s="30">
        <v>6.9</v>
      </c>
      <c r="S152" s="44">
        <f>(R152/100)+1</f>
        <v>1.069</v>
      </c>
      <c r="T152" s="30">
        <v>-0.03</v>
      </c>
      <c r="U152" s="44">
        <f>(T152/100)+1</f>
        <v>0.99970000000000003</v>
      </c>
    </row>
    <row r="153" spans="1:24" x14ac:dyDescent="0.25">
      <c r="A153" s="28" t="s">
        <v>17</v>
      </c>
      <c r="B153" s="30">
        <v>0.7</v>
      </c>
      <c r="C153" s="44">
        <f t="shared" ref="C153" si="529">(B153/100)+1</f>
        <v>1.0069999999999999</v>
      </c>
      <c r="D153" s="30">
        <v>-0.73</v>
      </c>
      <c r="E153" s="44">
        <f t="shared" ref="E153" si="530">(D153/100)+1</f>
        <v>0.99270000000000003</v>
      </c>
      <c r="F153" s="30">
        <v>2.21</v>
      </c>
      <c r="G153" s="44">
        <f t="shared" ref="G153" si="531">(F153/100)+1</f>
        <v>1.0221</v>
      </c>
      <c r="H153" s="30">
        <v>1.83</v>
      </c>
      <c r="I153" s="44">
        <f t="shared" ref="I153" si="532">(H153/100)+1</f>
        <v>1.0183</v>
      </c>
      <c r="J153" s="30">
        <v>0.01</v>
      </c>
      <c r="K153" s="44">
        <f t="shared" ref="K153" si="533">(J153/100)+1</f>
        <v>1.0001</v>
      </c>
      <c r="L153" s="47">
        <v>0.85</v>
      </c>
      <c r="M153" s="44">
        <f t="shared" ref="M153" si="534">(L153/100)+1</f>
        <v>1.0085</v>
      </c>
      <c r="N153" s="30">
        <v>2.44</v>
      </c>
      <c r="O153" s="44">
        <f t="shared" ref="O153" si="535">(N153/100)+1</f>
        <v>1.0244</v>
      </c>
      <c r="P153" s="30">
        <v>-0.27</v>
      </c>
      <c r="Q153" s="44">
        <f t="shared" ref="Q153" si="536">(P153/100)+1</f>
        <v>0.99729999999999996</v>
      </c>
      <c r="R153" s="30">
        <v>0.06</v>
      </c>
      <c r="S153" s="44">
        <f t="shared" ref="S153" si="537">(R153/100)+1</f>
        <v>1.0005999999999999</v>
      </c>
      <c r="T153" s="30">
        <v>0.47</v>
      </c>
      <c r="U153" s="44">
        <f t="shared" ref="U153" si="538">(T153/100)+1</f>
        <v>1.0046999999999999</v>
      </c>
    </row>
    <row r="154" spans="1:24" x14ac:dyDescent="0.25">
      <c r="A154" s="28" t="s">
        <v>18</v>
      </c>
      <c r="B154" s="30">
        <v>0.31</v>
      </c>
      <c r="C154" s="44">
        <f>(B154/100)+1</f>
        <v>1.0031000000000001</v>
      </c>
      <c r="D154" s="30">
        <v>-1.56</v>
      </c>
      <c r="E154" s="44">
        <f>(D154/100)+1</f>
        <v>0.98440000000000005</v>
      </c>
      <c r="F154" s="30">
        <v>1.66</v>
      </c>
      <c r="G154" s="44">
        <f>(F154/100)+1</f>
        <v>1.0165999999999999</v>
      </c>
      <c r="H154" s="30">
        <v>2.54</v>
      </c>
      <c r="I154" s="44">
        <f>(H154/100)+1</f>
        <v>1.0254000000000001</v>
      </c>
      <c r="J154" s="30">
        <v>3.42</v>
      </c>
      <c r="K154" s="44">
        <f>(J154/100)+1</f>
        <v>1.0342</v>
      </c>
      <c r="L154" s="47">
        <v>-1.42</v>
      </c>
      <c r="M154" s="44">
        <f>(L154/100)+1</f>
        <v>0.98580000000000001</v>
      </c>
      <c r="N154" s="30">
        <v>3.12</v>
      </c>
      <c r="O154" s="44">
        <f>(N154/100)+1</f>
        <v>1.0311999999999999</v>
      </c>
      <c r="P154" s="30">
        <v>-1.19</v>
      </c>
      <c r="Q154" s="44">
        <f>(P154/100)+1</f>
        <v>0.98809999999999998</v>
      </c>
      <c r="R154" s="30">
        <v>-0.09</v>
      </c>
      <c r="S154" s="44">
        <f>(R154/100)+1</f>
        <v>0.99909999999999999</v>
      </c>
      <c r="T154" s="30">
        <v>0.32</v>
      </c>
      <c r="U154" s="44">
        <f>(T154/100)+1</f>
        <v>1.0032000000000001</v>
      </c>
    </row>
    <row r="155" spans="1:24" x14ac:dyDescent="0.25">
      <c r="A155" s="28" t="s">
        <v>19</v>
      </c>
      <c r="B155" s="30">
        <v>0.67</v>
      </c>
      <c r="C155" s="44">
        <f>(B155/100)+1</f>
        <v>1.0066999999999999</v>
      </c>
      <c r="D155" s="30">
        <v>0.13</v>
      </c>
      <c r="E155" s="44">
        <f>(D155/100)+1</f>
        <v>1.0013000000000001</v>
      </c>
      <c r="F155" s="30">
        <v>2.11</v>
      </c>
      <c r="G155" s="44">
        <f>(F155/100)+1</f>
        <v>1.0210999999999999</v>
      </c>
      <c r="H155" s="30">
        <v>-2.9</v>
      </c>
      <c r="I155" s="44">
        <f>(H155/100)+1</f>
        <v>0.97099999999999997</v>
      </c>
      <c r="J155" s="30">
        <v>2.69</v>
      </c>
      <c r="K155" s="44">
        <f>(J155/100)+1</f>
        <v>1.0268999999999999</v>
      </c>
      <c r="L155" s="47">
        <v>-0.48</v>
      </c>
      <c r="M155" s="44">
        <f>(L155/100)+1</f>
        <v>0.99519999999999997</v>
      </c>
      <c r="N155" s="30">
        <v>1.59</v>
      </c>
      <c r="O155" s="44">
        <f>(N155/100)+1</f>
        <v>1.0159</v>
      </c>
      <c r="P155" s="30">
        <v>-1.1299999999999999</v>
      </c>
      <c r="Q155" s="44">
        <f>(P155/100)+1</f>
        <v>0.98870000000000002</v>
      </c>
      <c r="R155" s="30">
        <v>0.06</v>
      </c>
      <c r="S155" s="44">
        <f>(R155/100)+1</f>
        <v>1.0005999999999999</v>
      </c>
      <c r="T155" s="30">
        <v>-1.53</v>
      </c>
      <c r="U155" s="44">
        <f>(T155/100)+1</f>
        <v>0.98470000000000002</v>
      </c>
    </row>
    <row r="156" spans="1:24" x14ac:dyDescent="0.25">
      <c r="A156" s="28" t="s">
        <v>20</v>
      </c>
      <c r="B156" s="30">
        <v>0.91</v>
      </c>
      <c r="C156" s="44">
        <f t="shared" ref="C156" si="539">(B156/100)+1</f>
        <v>1.0091000000000001</v>
      </c>
      <c r="D156" s="30">
        <v>1.21</v>
      </c>
      <c r="E156" s="44">
        <f t="shared" ref="E156" si="540">(D156/100)+1</f>
        <v>1.0121</v>
      </c>
      <c r="F156" s="30">
        <v>0.88</v>
      </c>
      <c r="G156" s="44">
        <f t="shared" ref="G156" si="541">(F156/100)+1</f>
        <v>1.0087999999999999</v>
      </c>
      <c r="H156" s="30">
        <v>1.38</v>
      </c>
      <c r="I156" s="44">
        <f t="shared" ref="I156" si="542">(H156/100)+1</f>
        <v>1.0138</v>
      </c>
      <c r="J156" s="30">
        <v>0.41</v>
      </c>
      <c r="K156" s="44">
        <f t="shared" ref="K156" si="543">(J156/100)+1</f>
        <v>1.0041</v>
      </c>
      <c r="L156" s="47">
        <v>-0.45</v>
      </c>
      <c r="M156" s="44">
        <f t="shared" ref="M156" si="544">(L156/100)+1</f>
        <v>0.99550000000000005</v>
      </c>
      <c r="N156" s="30">
        <v>2.0099999999999998</v>
      </c>
      <c r="O156" s="44">
        <f t="shared" ref="O156" si="545">(N156/100)+1</f>
        <v>1.0201</v>
      </c>
      <c r="P156" s="30">
        <v>-0.5</v>
      </c>
      <c r="Q156" s="44">
        <f t="shared" ref="Q156" si="546">(P156/100)+1</f>
        <v>0.995</v>
      </c>
      <c r="R156" s="30">
        <v>0.18</v>
      </c>
      <c r="S156" s="44">
        <f t="shared" ref="S156" si="547">(R156/100)+1</f>
        <v>1.0018</v>
      </c>
      <c r="T156" s="30">
        <v>0.06</v>
      </c>
      <c r="U156" s="44">
        <f t="shared" ref="U156" si="548">(T156/100)+1</f>
        <v>1.0005999999999999</v>
      </c>
    </row>
    <row r="157" spans="1:24" x14ac:dyDescent="0.25">
      <c r="A157" s="28" t="s">
        <v>31</v>
      </c>
      <c r="B157" s="30">
        <v>0.2</v>
      </c>
      <c r="C157" s="44">
        <f>(B157/100)+1</f>
        <v>1.002</v>
      </c>
      <c r="D157" s="30">
        <v>-0.52</v>
      </c>
      <c r="E157" s="44">
        <f>(D157/100)+1</f>
        <v>0.99480000000000002</v>
      </c>
      <c r="F157" s="30">
        <v>1.3</v>
      </c>
      <c r="G157" s="44">
        <f>(F157/100)+1</f>
        <v>1.0129999999999999</v>
      </c>
      <c r="H157" s="30">
        <v>1.04</v>
      </c>
      <c r="I157" s="44">
        <f>(H157/100)+1</f>
        <v>1.0104</v>
      </c>
      <c r="J157" s="30">
        <v>0.64</v>
      </c>
      <c r="K157" s="44">
        <f>(J157/100)+1</f>
        <v>1.0064</v>
      </c>
      <c r="L157" s="47">
        <v>1.58</v>
      </c>
      <c r="M157" s="44">
        <f>(L157/100)+1</f>
        <v>1.0158</v>
      </c>
      <c r="N157" s="30">
        <v>1.32</v>
      </c>
      <c r="O157" s="44">
        <f>(N157/100)+1</f>
        <v>1.0132000000000001</v>
      </c>
      <c r="P157" s="30">
        <v>-0.27</v>
      </c>
      <c r="Q157" s="44">
        <f>(P157/100)+1</f>
        <v>0.99729999999999996</v>
      </c>
      <c r="R157" s="30">
        <v>7.0000000000000007E-2</v>
      </c>
      <c r="S157" s="44">
        <f>(R157/100)+1</f>
        <v>1.0006999999999999</v>
      </c>
      <c r="T157" s="30">
        <v>0.59</v>
      </c>
      <c r="U157" s="44">
        <f>(T157/100)+1</f>
        <v>1.0059</v>
      </c>
    </row>
    <row r="158" spans="1:24" x14ac:dyDescent="0.25">
      <c r="A158" s="28" t="s">
        <v>32</v>
      </c>
      <c r="B158" s="30">
        <v>0.45</v>
      </c>
      <c r="C158" s="44">
        <f>(B158/100)+1</f>
        <v>1.0044999999999999</v>
      </c>
      <c r="D158" s="30">
        <v>-0.2</v>
      </c>
      <c r="E158" s="44">
        <f>(D158/100)+1</f>
        <v>0.998</v>
      </c>
      <c r="F158" s="30">
        <v>0.99</v>
      </c>
      <c r="G158" s="44">
        <f>(F158/100)+1</f>
        <v>1.0099</v>
      </c>
      <c r="H158" s="30">
        <v>4.29</v>
      </c>
      <c r="I158" s="44">
        <f>(H158/100)+1</f>
        <v>1.0428999999999999</v>
      </c>
      <c r="J158" s="30">
        <v>2.57</v>
      </c>
      <c r="K158" s="44">
        <f>(J158/100)+1</f>
        <v>1.0257000000000001</v>
      </c>
      <c r="L158" s="47">
        <v>-0.51</v>
      </c>
      <c r="M158" s="44">
        <f>(L158/100)+1</f>
        <v>0.99490000000000001</v>
      </c>
      <c r="N158" s="30">
        <v>2.61</v>
      </c>
      <c r="O158" s="44">
        <f>(N158/100)+1</f>
        <v>1.0261</v>
      </c>
      <c r="P158" s="30">
        <v>-0.3</v>
      </c>
      <c r="Q158" s="44">
        <f>(P158/100)+1</f>
        <v>0.997</v>
      </c>
      <c r="R158" s="30">
        <v>-0.03</v>
      </c>
      <c r="S158" s="44">
        <f>(R158/100)+1</f>
        <v>0.99970000000000003</v>
      </c>
      <c r="T158" s="30">
        <v>0.06</v>
      </c>
      <c r="U158" s="44">
        <f>(T158/100)+1</f>
        <v>1.0005999999999999</v>
      </c>
    </row>
    <row r="159" spans="1:24" x14ac:dyDescent="0.25">
      <c r="A159" s="28" t="s">
        <v>33</v>
      </c>
      <c r="B159" s="30">
        <v>0.7</v>
      </c>
      <c r="C159" s="44">
        <f t="shared" ref="C159" si="549">(B159/100)+1</f>
        <v>1.0069999999999999</v>
      </c>
      <c r="D159" s="30">
        <v>0.69</v>
      </c>
      <c r="E159" s="44">
        <f t="shared" ref="E159" si="550">(D159/100)+1</f>
        <v>1.0068999999999999</v>
      </c>
      <c r="F159" s="30">
        <v>0.67</v>
      </c>
      <c r="G159" s="44">
        <f t="shared" ref="G159" si="551">(F159/100)+1</f>
        <v>1.0066999999999999</v>
      </c>
      <c r="H159" s="30">
        <v>-0.55000000000000004</v>
      </c>
      <c r="I159" s="44">
        <f t="shared" ref="I159" si="552">(H159/100)+1</f>
        <v>0.99450000000000005</v>
      </c>
      <c r="J159" s="30">
        <v>0.72</v>
      </c>
      <c r="K159" s="44">
        <f t="shared" ref="K159" si="553">(J159/100)+1</f>
        <v>1.0072000000000001</v>
      </c>
      <c r="L159" s="47">
        <v>5.89</v>
      </c>
      <c r="M159" s="44">
        <f t="shared" ref="M159" si="554">(L159/100)+1</f>
        <v>1.0589</v>
      </c>
      <c r="N159" s="30">
        <v>0.82</v>
      </c>
      <c r="O159" s="44">
        <f t="shared" ref="O159" si="555">(N159/100)+1</f>
        <v>1.0082</v>
      </c>
      <c r="P159" s="30">
        <v>-0.27</v>
      </c>
      <c r="Q159" s="44">
        <f t="shared" ref="Q159" si="556">(P159/100)+1</f>
        <v>0.99729999999999996</v>
      </c>
      <c r="R159" s="30">
        <v>-0.14000000000000001</v>
      </c>
      <c r="S159" s="44">
        <f t="shared" ref="S159" si="557">(R159/100)+1</f>
        <v>0.99860000000000004</v>
      </c>
      <c r="T159" s="30">
        <v>0.32</v>
      </c>
      <c r="U159" s="44">
        <f t="shared" ref="U159" si="558">(T159/100)+1</f>
        <v>1.0032000000000001</v>
      </c>
    </row>
    <row r="160" spans="1:24" s="27" customFormat="1" x14ac:dyDescent="0.25">
      <c r="A160" s="39" t="s">
        <v>50</v>
      </c>
      <c r="B160" s="45">
        <f>(C160-1)*100</f>
        <v>15.793551816200146</v>
      </c>
      <c r="C160" s="33">
        <f>C148*C149*C150*C151*C152*C153*C154*C155*C156*C157*C158*C159</f>
        <v>1.1579355181620015</v>
      </c>
      <c r="D160" s="45">
        <f>(E160-1)*100</f>
        <v>7.9557909704183638</v>
      </c>
      <c r="E160" s="33">
        <f>E148*E149*E150*E151*E152*E153*E154*E155*E156*E157*E158*E159</f>
        <v>1.0795579097041836</v>
      </c>
      <c r="F160" s="45">
        <f>(G160-1)*100</f>
        <v>16.048008997401887</v>
      </c>
      <c r="G160" s="33">
        <f>G148*G149*G150*G151*G152*G153*G154*G155*G156*G157*G158*G159</f>
        <v>1.1604800899740189</v>
      </c>
      <c r="H160" s="45">
        <f>(I160-1)*100</f>
        <v>9.5059813470122823</v>
      </c>
      <c r="I160" s="33">
        <f>I148*I149*I150*I151*I152*I153*I154*I155*I156*I157*I158*I159</f>
        <v>1.0950598134701228</v>
      </c>
      <c r="J160" s="45">
        <f>(K160-1)*100</f>
        <v>19.027779509159149</v>
      </c>
      <c r="K160" s="33">
        <f>K148*K149*K150*K151*K152*K153*K154*K155*K156*K157*K158*K159</f>
        <v>1.1902777950915915</v>
      </c>
      <c r="L160" s="48">
        <f>(M160-1)*100</f>
        <v>9.5487780625560514</v>
      </c>
      <c r="M160" s="33">
        <f>M148*M149*M150*M151*M152*M153*M154*M155*M156*M157*M158*M159</f>
        <v>1.0954877806255605</v>
      </c>
      <c r="N160" s="45">
        <f>(O160-1)*100</f>
        <v>26.342230087774922</v>
      </c>
      <c r="O160" s="33">
        <f>O148*O149*O150*O151*O152*O153*O154*O155*O156*O157*O158*O159</f>
        <v>1.2634223008777492</v>
      </c>
      <c r="P160" s="45">
        <f>(Q160-1)*100</f>
        <v>9.8427011946622187</v>
      </c>
      <c r="Q160" s="33">
        <f>Q148*Q149*Q150*Q151*Q152*Q153*Q154*Q155*Q156*Q157*Q158*Q159</f>
        <v>1.0984270119466222</v>
      </c>
      <c r="R160" s="45">
        <f>(S160-1)*100</f>
        <v>11.150205780843002</v>
      </c>
      <c r="S160" s="33">
        <f>S148*S149*S150*S151*S152*S153*S154*S155*S156*S157*S158*S159</f>
        <v>1.11150205780843</v>
      </c>
      <c r="T160" s="45">
        <f>(U160-1)*100</f>
        <v>17.552946784008071</v>
      </c>
      <c r="U160" s="33">
        <f>U148*U149*U150*U151*U152*U153*U154*U155*U156*U157*U158*U159</f>
        <v>1.1755294678400807</v>
      </c>
    </row>
    <row r="161" spans="1:21" ht="15" customHeight="1" x14ac:dyDescent="0.25">
      <c r="A161" s="53" t="s">
        <v>0</v>
      </c>
      <c r="B161" s="53" t="s">
        <v>1</v>
      </c>
      <c r="C161" s="68" t="s">
        <v>49</v>
      </c>
      <c r="D161" s="53" t="s">
        <v>2</v>
      </c>
      <c r="E161" s="68" t="s">
        <v>49</v>
      </c>
      <c r="F161" s="53" t="s">
        <v>3</v>
      </c>
      <c r="G161" s="68" t="s">
        <v>49</v>
      </c>
      <c r="H161" s="57" t="s">
        <v>4</v>
      </c>
      <c r="I161" s="68" t="s">
        <v>49</v>
      </c>
      <c r="J161" s="55" t="s">
        <v>5</v>
      </c>
      <c r="K161" s="68" t="s">
        <v>49</v>
      </c>
      <c r="L161" s="73" t="s">
        <v>6</v>
      </c>
      <c r="M161" s="68" t="s">
        <v>49</v>
      </c>
      <c r="N161" s="57" t="s">
        <v>7</v>
      </c>
      <c r="O161" s="68" t="s">
        <v>49</v>
      </c>
      <c r="P161" s="53" t="s">
        <v>8</v>
      </c>
      <c r="Q161" s="68" t="s">
        <v>49</v>
      </c>
      <c r="R161" s="53" t="s">
        <v>9</v>
      </c>
      <c r="S161" s="68" t="s">
        <v>49</v>
      </c>
      <c r="T161" s="53" t="s">
        <v>10</v>
      </c>
      <c r="U161" s="68" t="s">
        <v>49</v>
      </c>
    </row>
    <row r="162" spans="1:21" x14ac:dyDescent="0.25">
      <c r="A162" s="54"/>
      <c r="B162" s="54"/>
      <c r="C162" s="69"/>
      <c r="D162" s="54"/>
      <c r="E162" s="69"/>
      <c r="F162" s="54"/>
      <c r="G162" s="69"/>
      <c r="H162" s="58"/>
      <c r="I162" s="69"/>
      <c r="J162" s="56"/>
      <c r="K162" s="69"/>
      <c r="L162" s="74"/>
      <c r="M162" s="69"/>
      <c r="N162" s="58"/>
      <c r="O162" s="69"/>
      <c r="P162" s="54"/>
      <c r="Q162" s="69"/>
      <c r="R162" s="54"/>
      <c r="S162" s="69"/>
      <c r="T162" s="54"/>
      <c r="U162" s="69"/>
    </row>
    <row r="163" spans="1:21" x14ac:dyDescent="0.25">
      <c r="A163" s="31">
        <v>2004</v>
      </c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46"/>
      <c r="M163" s="29"/>
      <c r="N163" s="29"/>
      <c r="O163" s="29"/>
      <c r="P163" s="29"/>
      <c r="Q163" s="29"/>
      <c r="R163" s="29"/>
      <c r="S163" s="29"/>
      <c r="T163" s="29"/>
    </row>
    <row r="164" spans="1:21" x14ac:dyDescent="0.25">
      <c r="A164" s="28" t="s">
        <v>12</v>
      </c>
      <c r="B164" s="30">
        <v>0.89</v>
      </c>
      <c r="C164" s="44">
        <f>(B164/100)+1</f>
        <v>1.0088999999999999</v>
      </c>
      <c r="D164" s="30">
        <v>1.78</v>
      </c>
      <c r="E164" s="44">
        <f>(D164/100)+1</f>
        <v>1.0178</v>
      </c>
      <c r="F164" s="30">
        <v>-0.75</v>
      </c>
      <c r="G164" s="44">
        <f>(F164/100)+1</f>
        <v>0.99250000000000005</v>
      </c>
      <c r="H164" s="30">
        <v>-0.75</v>
      </c>
      <c r="I164" s="44">
        <f>(H164/100)+1</f>
        <v>0.99250000000000005</v>
      </c>
      <c r="J164" s="30">
        <v>0.42</v>
      </c>
      <c r="K164" s="44">
        <f>(J164/100)+1</f>
        <v>1.0042</v>
      </c>
      <c r="L164" s="47">
        <v>-2.37</v>
      </c>
      <c r="M164" s="44">
        <f>(L164/100)+1</f>
        <v>0.97629999999999995</v>
      </c>
      <c r="N164" s="30">
        <v>0.45</v>
      </c>
      <c r="O164" s="44">
        <f>(N164/100)+1</f>
        <v>1.0044999999999999</v>
      </c>
      <c r="P164" s="30">
        <v>-0.64</v>
      </c>
      <c r="Q164" s="44">
        <f>(P164/100)+1</f>
        <v>0.99360000000000004</v>
      </c>
      <c r="R164" s="30">
        <v>0.19</v>
      </c>
      <c r="S164" s="44">
        <f>(R164/100)+1</f>
        <v>1.0019</v>
      </c>
      <c r="T164" s="30">
        <v>7.15</v>
      </c>
      <c r="U164" s="44">
        <f>(T164/100)+1</f>
        <v>1.0714999999999999</v>
      </c>
    </row>
    <row r="165" spans="1:21" x14ac:dyDescent="0.25">
      <c r="A165" s="28" t="s">
        <v>13</v>
      </c>
      <c r="B165" s="30">
        <v>0.74</v>
      </c>
      <c r="C165" s="44">
        <f t="shared" ref="C165" si="559">(B165/100)+1</f>
        <v>1.0074000000000001</v>
      </c>
      <c r="D165" s="30">
        <v>0.63</v>
      </c>
      <c r="E165" s="44">
        <f t="shared" ref="E165" si="560">(D165/100)+1</f>
        <v>1.0063</v>
      </c>
      <c r="F165" s="30">
        <v>0.66</v>
      </c>
      <c r="G165" s="44">
        <f t="shared" ref="G165" si="561">(F165/100)+1</f>
        <v>1.0065999999999999</v>
      </c>
      <c r="H165" s="30">
        <v>-0.63</v>
      </c>
      <c r="I165" s="44">
        <f t="shared" ref="I165" si="562">(H165/100)+1</f>
        <v>0.99370000000000003</v>
      </c>
      <c r="J165" s="30">
        <v>2.04</v>
      </c>
      <c r="K165" s="44">
        <f t="shared" ref="K165" si="563">(J165/100)+1</f>
        <v>1.0204</v>
      </c>
      <c r="L165" s="47">
        <v>-0.78</v>
      </c>
      <c r="M165" s="44">
        <f t="shared" ref="M165" si="564">(L165/100)+1</f>
        <v>0.99219999999999997</v>
      </c>
      <c r="N165" s="30">
        <v>2.76</v>
      </c>
      <c r="O165" s="44">
        <f t="shared" ref="O165" si="565">(N165/100)+1</f>
        <v>1.0276000000000001</v>
      </c>
      <c r="P165" s="30">
        <v>-0.22</v>
      </c>
      <c r="Q165" s="44">
        <f t="shared" ref="Q165" si="566">(P165/100)+1</f>
        <v>0.99780000000000002</v>
      </c>
      <c r="R165" s="30">
        <v>0.06</v>
      </c>
      <c r="S165" s="44">
        <f t="shared" ref="S165" si="567">(R165/100)+1</f>
        <v>1.0005999999999999</v>
      </c>
      <c r="T165" s="30">
        <v>-0.02</v>
      </c>
      <c r="U165" s="44">
        <f t="shared" ref="U165" si="568">(T165/100)+1</f>
        <v>0.99980000000000002</v>
      </c>
    </row>
    <row r="166" spans="1:21" x14ac:dyDescent="0.25">
      <c r="A166" s="28" t="s">
        <v>14</v>
      </c>
      <c r="B166" s="30">
        <v>1.27</v>
      </c>
      <c r="C166" s="44">
        <f>(B166/100)+1</f>
        <v>1.0126999999999999</v>
      </c>
      <c r="D166" s="30">
        <v>1.73</v>
      </c>
      <c r="E166" s="44">
        <f>(D166/100)+1</f>
        <v>1.0173000000000001</v>
      </c>
      <c r="F166" s="30">
        <v>0.92</v>
      </c>
      <c r="G166" s="44">
        <f>(F166/100)+1</f>
        <v>1.0092000000000001</v>
      </c>
      <c r="H166" s="30">
        <v>3.25</v>
      </c>
      <c r="I166" s="44">
        <f>(H166/100)+1</f>
        <v>1.0325</v>
      </c>
      <c r="J166" s="30">
        <v>1.65</v>
      </c>
      <c r="K166" s="44">
        <f>(J166/100)+1</f>
        <v>1.0165</v>
      </c>
      <c r="L166" s="47">
        <v>1.27</v>
      </c>
      <c r="M166" s="44">
        <f>(L166/100)+1</f>
        <v>1.0126999999999999</v>
      </c>
      <c r="N166" s="30">
        <v>1.65</v>
      </c>
      <c r="O166" s="44">
        <f>(N166/100)+1</f>
        <v>1.0165</v>
      </c>
      <c r="P166" s="30">
        <v>0</v>
      </c>
      <c r="Q166" s="44">
        <f>(P166/100)+1</f>
        <v>1</v>
      </c>
      <c r="R166" s="30">
        <v>-7.0000000000000007E-2</v>
      </c>
      <c r="S166" s="44">
        <f>(R166/100)+1</f>
        <v>0.99929999999999997</v>
      </c>
      <c r="T166" s="30">
        <v>-0.79</v>
      </c>
      <c r="U166" s="44">
        <f>(T166/100)+1</f>
        <v>0.99209999999999998</v>
      </c>
    </row>
    <row r="167" spans="1:21" x14ac:dyDescent="0.25">
      <c r="A167" s="28" t="s">
        <v>15</v>
      </c>
      <c r="B167" s="30">
        <v>1.17</v>
      </c>
      <c r="C167" s="44">
        <f t="shared" ref="C167" si="569">(B167/100)+1</f>
        <v>1.0117</v>
      </c>
      <c r="D167" s="30">
        <v>1.1299999999999999</v>
      </c>
      <c r="E167" s="44">
        <f t="shared" ref="E167" si="570">(D167/100)+1</f>
        <v>1.0113000000000001</v>
      </c>
      <c r="F167" s="30">
        <v>1.51</v>
      </c>
      <c r="G167" s="44">
        <f t="shared" ref="G167" si="571">(F167/100)+1</f>
        <v>1.0150999999999999</v>
      </c>
      <c r="H167" s="30">
        <v>1.27</v>
      </c>
      <c r="I167" s="44">
        <f t="shared" ref="I167" si="572">(H167/100)+1</f>
        <v>1.0126999999999999</v>
      </c>
      <c r="J167" s="30">
        <v>1.24</v>
      </c>
      <c r="K167" s="44">
        <f t="shared" ref="K167" si="573">(J167/100)+1</f>
        <v>1.0124</v>
      </c>
      <c r="L167" s="47">
        <v>1.76</v>
      </c>
      <c r="M167" s="44">
        <f t="shared" ref="M167" si="574">(L167/100)+1</f>
        <v>1.0176000000000001</v>
      </c>
      <c r="N167" s="30">
        <v>1.75</v>
      </c>
      <c r="O167" s="44">
        <f t="shared" ref="O167" si="575">(N167/100)+1</f>
        <v>1.0175000000000001</v>
      </c>
      <c r="P167" s="30">
        <v>-0.46</v>
      </c>
      <c r="Q167" s="44">
        <f t="shared" ref="Q167" si="576">(P167/100)+1</f>
        <v>0.99539999999999995</v>
      </c>
      <c r="R167" s="30">
        <v>1.74</v>
      </c>
      <c r="S167" s="44">
        <f t="shared" ref="S167" si="577">(R167/100)+1</f>
        <v>1.0174000000000001</v>
      </c>
      <c r="T167" s="30">
        <v>0.63</v>
      </c>
      <c r="U167" s="44">
        <f t="shared" ref="U167" si="578">(T167/100)+1</f>
        <v>1.0063</v>
      </c>
    </row>
    <row r="168" spans="1:21" x14ac:dyDescent="0.25">
      <c r="A168" s="28" t="s">
        <v>16</v>
      </c>
      <c r="B168" s="30">
        <v>0.55000000000000004</v>
      </c>
      <c r="C168" s="44">
        <f>(B168/100)+1</f>
        <v>1.0055000000000001</v>
      </c>
      <c r="D168" s="30">
        <v>0.56999999999999995</v>
      </c>
      <c r="E168" s="44">
        <f>(D168/100)+1</f>
        <v>1.0057</v>
      </c>
      <c r="F168" s="30">
        <v>0.24</v>
      </c>
      <c r="G168" s="44">
        <f>(F168/100)+1</f>
        <v>1.0024</v>
      </c>
      <c r="H168" s="30">
        <v>0.81</v>
      </c>
      <c r="I168" s="44">
        <f>(H168/100)+1</f>
        <v>1.0081</v>
      </c>
      <c r="J168" s="30">
        <v>0.98</v>
      </c>
      <c r="K168" s="44">
        <f>(J168/100)+1</f>
        <v>1.0098</v>
      </c>
      <c r="L168" s="47">
        <v>0.47</v>
      </c>
      <c r="M168" s="44">
        <f>(L168/100)+1</f>
        <v>1.0046999999999999</v>
      </c>
      <c r="N168" s="30">
        <v>1.74</v>
      </c>
      <c r="O168" s="44">
        <f>(N168/100)+1</f>
        <v>1.0174000000000001</v>
      </c>
      <c r="P168" s="30">
        <v>0.02</v>
      </c>
      <c r="Q168" s="44">
        <f>(P168/100)+1</f>
        <v>1.0002</v>
      </c>
      <c r="R168" s="30">
        <v>0.75</v>
      </c>
      <c r="S168" s="44">
        <f>(R168/100)+1</f>
        <v>1.0075000000000001</v>
      </c>
      <c r="T168" s="30">
        <v>-7.0000000000000007E-2</v>
      </c>
      <c r="U168" s="44">
        <f>(T168/100)+1</f>
        <v>0.99929999999999997</v>
      </c>
    </row>
    <row r="169" spans="1:21" x14ac:dyDescent="0.25">
      <c r="A169" s="28" t="s">
        <v>17</v>
      </c>
      <c r="B169" s="30">
        <v>0.01</v>
      </c>
      <c r="C169" s="44">
        <f t="shared" ref="C169" si="579">(B169/100)+1</f>
        <v>1.0001</v>
      </c>
      <c r="D169" s="30">
        <v>-1.8</v>
      </c>
      <c r="E169" s="44">
        <f t="shared" ref="E169" si="580">(D169/100)+1</f>
        <v>0.98199999999999998</v>
      </c>
      <c r="F169" s="30">
        <v>1.64</v>
      </c>
      <c r="G169" s="44">
        <f t="shared" ref="G169" si="581">(F169/100)+1</f>
        <v>1.0164</v>
      </c>
      <c r="H169" s="30">
        <v>32.869999999999997</v>
      </c>
      <c r="I169" s="44">
        <f t="shared" ref="I169" si="582">(H169/100)+1</f>
        <v>1.3287</v>
      </c>
      <c r="J169" s="30">
        <v>0.24</v>
      </c>
      <c r="K169" s="44">
        <f t="shared" ref="K169" si="583">(J169/100)+1</f>
        <v>1.0024</v>
      </c>
      <c r="L169" s="47">
        <v>-0.67</v>
      </c>
      <c r="M169" s="44">
        <f t="shared" ref="M169" si="584">(L169/100)+1</f>
        <v>0.99329999999999996</v>
      </c>
      <c r="N169" s="30">
        <v>4.0599999999999996</v>
      </c>
      <c r="O169" s="44">
        <f t="shared" ref="O169" si="585">(N169/100)+1</f>
        <v>1.0406</v>
      </c>
      <c r="P169" s="30">
        <v>1.57</v>
      </c>
      <c r="Q169" s="44">
        <f t="shared" ref="Q169" si="586">(P169/100)+1</f>
        <v>1.0157</v>
      </c>
      <c r="R169" s="30">
        <v>0.2</v>
      </c>
      <c r="S169" s="44">
        <f t="shared" ref="S169" si="587">(R169/100)+1</f>
        <v>1.002</v>
      </c>
      <c r="T169" s="30">
        <v>1.03</v>
      </c>
      <c r="U169" s="44">
        <f t="shared" ref="U169" si="588">(T169/100)+1</f>
        <v>1.0103</v>
      </c>
    </row>
    <row r="170" spans="1:21" x14ac:dyDescent="0.25">
      <c r="A170" s="28" t="s">
        <v>18</v>
      </c>
      <c r="B170" s="30">
        <v>1.35</v>
      </c>
      <c r="C170" s="44">
        <f>(B170/100)+1</f>
        <v>1.0135000000000001</v>
      </c>
      <c r="D170" s="30">
        <v>1.56</v>
      </c>
      <c r="E170" s="44">
        <f>(D170/100)+1</f>
        <v>1.0156000000000001</v>
      </c>
      <c r="F170" s="30">
        <v>1.1200000000000001</v>
      </c>
      <c r="G170" s="44">
        <f>(F170/100)+1</f>
        <v>1.0112000000000001</v>
      </c>
      <c r="H170" s="30">
        <v>3.16</v>
      </c>
      <c r="I170" s="44">
        <f>(H170/100)+1</f>
        <v>1.0316000000000001</v>
      </c>
      <c r="J170" s="30">
        <v>0.67</v>
      </c>
      <c r="K170" s="44">
        <f>(J170/100)+1</f>
        <v>1.0066999999999999</v>
      </c>
      <c r="L170" s="47">
        <v>-0.79</v>
      </c>
      <c r="M170" s="44">
        <f>(L170/100)+1</f>
        <v>0.99209999999999998</v>
      </c>
      <c r="N170" s="30">
        <v>1.06</v>
      </c>
      <c r="O170" s="44">
        <f>(N170/100)+1</f>
        <v>1.0105999999999999</v>
      </c>
      <c r="P170" s="30">
        <v>1.82</v>
      </c>
      <c r="Q170" s="44">
        <f>(P170/100)+1</f>
        <v>1.0182</v>
      </c>
      <c r="R170" s="30">
        <v>0.08</v>
      </c>
      <c r="S170" s="44">
        <f>(R170/100)+1</f>
        <v>1.0007999999999999</v>
      </c>
      <c r="T170" s="30">
        <v>3.53</v>
      </c>
      <c r="U170" s="44">
        <f>(T170/100)+1</f>
        <v>1.0352999999999999</v>
      </c>
    </row>
    <row r="171" spans="1:21" x14ac:dyDescent="0.25">
      <c r="A171" s="28" t="s">
        <v>19</v>
      </c>
      <c r="B171" s="30">
        <v>1.44</v>
      </c>
      <c r="C171" s="44">
        <f>(B171/100)+1</f>
        <v>1.0144</v>
      </c>
      <c r="D171" s="30">
        <v>1.21</v>
      </c>
      <c r="E171" s="44">
        <f>(D171/100)+1</f>
        <v>1.0121</v>
      </c>
      <c r="F171" s="30">
        <v>3.39</v>
      </c>
      <c r="G171" s="44">
        <f>(F171/100)+1</f>
        <v>1.0339</v>
      </c>
      <c r="H171" s="30">
        <v>-0.55000000000000004</v>
      </c>
      <c r="I171" s="44">
        <f>(H171/100)+1</f>
        <v>0.99450000000000005</v>
      </c>
      <c r="J171" s="30">
        <v>0.2</v>
      </c>
      <c r="K171" s="44">
        <f>(J171/100)+1</f>
        <v>1.002</v>
      </c>
      <c r="L171" s="47">
        <v>-1.69</v>
      </c>
      <c r="M171" s="44">
        <f>(L171/100)+1</f>
        <v>0.98309999999999997</v>
      </c>
      <c r="N171" s="30">
        <v>1.9</v>
      </c>
      <c r="O171" s="44">
        <f>(N171/100)+1</f>
        <v>1.0189999999999999</v>
      </c>
      <c r="P171" s="30">
        <v>0.56999999999999995</v>
      </c>
      <c r="Q171" s="44">
        <f>(P171/100)+1</f>
        <v>1.0057</v>
      </c>
      <c r="R171" s="30">
        <v>-0.01</v>
      </c>
      <c r="S171" s="44">
        <f>(R171/100)+1</f>
        <v>0.99990000000000001</v>
      </c>
      <c r="T171" s="30">
        <v>-0.41</v>
      </c>
      <c r="U171" s="44">
        <f>(T171/100)+1</f>
        <v>0.99590000000000001</v>
      </c>
    </row>
    <row r="172" spans="1:21" x14ac:dyDescent="0.25">
      <c r="A172" s="28" t="s">
        <v>20</v>
      </c>
      <c r="B172" s="30">
        <v>0.06</v>
      </c>
      <c r="C172" s="44">
        <f t="shared" ref="C172" si="589">(B172/100)+1</f>
        <v>1.0005999999999999</v>
      </c>
      <c r="D172" s="30">
        <v>-1.39</v>
      </c>
      <c r="E172" s="44">
        <f t="shared" ref="E172" si="590">(D172/100)+1</f>
        <v>0.98609999999999998</v>
      </c>
      <c r="F172" s="30">
        <v>2.52</v>
      </c>
      <c r="G172" s="44">
        <f t="shared" ref="G172" si="591">(F172/100)+1</f>
        <v>1.0251999999999999</v>
      </c>
      <c r="H172" s="30">
        <v>2.16</v>
      </c>
      <c r="I172" s="44">
        <f t="shared" ref="I172" si="592">(H172/100)+1</f>
        <v>1.0216000000000001</v>
      </c>
      <c r="J172" s="30">
        <v>0.69</v>
      </c>
      <c r="K172" s="44">
        <f t="shared" ref="K172" si="593">(J172/100)+1</f>
        <v>1.0068999999999999</v>
      </c>
      <c r="L172" s="47">
        <v>2.2599999999999998</v>
      </c>
      <c r="M172" s="44">
        <f t="shared" ref="M172" si="594">(L172/100)+1</f>
        <v>1.0226</v>
      </c>
      <c r="N172" s="30">
        <v>1.0900000000000001</v>
      </c>
      <c r="O172" s="44">
        <f t="shared" ref="O172" si="595">(N172/100)+1</f>
        <v>1.0108999999999999</v>
      </c>
      <c r="P172" s="30">
        <v>0.28999999999999998</v>
      </c>
      <c r="Q172" s="44">
        <f t="shared" ref="Q172" si="596">(P172/100)+1</f>
        <v>1.0028999999999999</v>
      </c>
      <c r="R172" s="30">
        <v>-0.01</v>
      </c>
      <c r="S172" s="44">
        <f t="shared" ref="S172" si="597">(R172/100)+1</f>
        <v>0.99990000000000001</v>
      </c>
      <c r="T172" s="30">
        <v>-0.33</v>
      </c>
      <c r="U172" s="44">
        <f t="shared" ref="U172" si="598">(T172/100)+1</f>
        <v>0.99670000000000003</v>
      </c>
    </row>
    <row r="173" spans="1:21" x14ac:dyDescent="0.25">
      <c r="A173" s="28" t="s">
        <v>31</v>
      </c>
      <c r="B173" s="30">
        <v>0.64</v>
      </c>
      <c r="C173" s="44">
        <f>(B173/100)+1</f>
        <v>1.0064</v>
      </c>
      <c r="D173" s="30">
        <v>-0.09</v>
      </c>
      <c r="E173" s="44">
        <f>(D173/100)+1</f>
        <v>0.99909999999999999</v>
      </c>
      <c r="F173" s="30">
        <v>1.03</v>
      </c>
      <c r="G173" s="44">
        <f>(F173/100)+1</f>
        <v>1.0103</v>
      </c>
      <c r="H173" s="30">
        <v>-0.46</v>
      </c>
      <c r="I173" s="44">
        <f>(H173/100)+1</f>
        <v>0.99539999999999995</v>
      </c>
      <c r="J173" s="30">
        <v>0.42</v>
      </c>
      <c r="K173" s="44">
        <f>(J173/100)+1</f>
        <v>1.0042</v>
      </c>
      <c r="L173" s="47">
        <v>1.87</v>
      </c>
      <c r="M173" s="44">
        <f>(L173/100)+1</f>
        <v>1.0186999999999999</v>
      </c>
      <c r="N173" s="30">
        <v>5.15</v>
      </c>
      <c r="O173" s="44">
        <f>(N173/100)+1</f>
        <v>1.0515000000000001</v>
      </c>
      <c r="P173" s="30">
        <v>0.55000000000000004</v>
      </c>
      <c r="Q173" s="44">
        <f>(P173/100)+1</f>
        <v>1.0055000000000001</v>
      </c>
      <c r="R173" s="30">
        <v>0.09</v>
      </c>
      <c r="S173" s="44">
        <f>(R173/100)+1</f>
        <v>1.0008999999999999</v>
      </c>
      <c r="T173" s="30">
        <v>0.18</v>
      </c>
      <c r="U173" s="44">
        <f>(T173/100)+1</f>
        <v>1.0018</v>
      </c>
    </row>
    <row r="174" spans="1:21" x14ac:dyDescent="0.25">
      <c r="A174" s="28" t="s">
        <v>32</v>
      </c>
      <c r="B174" s="30">
        <v>0.75</v>
      </c>
      <c r="C174" s="44">
        <f>(B174/100)+1</f>
        <v>1.0075000000000001</v>
      </c>
      <c r="D174" s="30">
        <v>-0.21</v>
      </c>
      <c r="E174" s="44">
        <f>(D174/100)+1</f>
        <v>0.99790000000000001</v>
      </c>
      <c r="F174" s="30">
        <v>1.76</v>
      </c>
      <c r="G174" s="44">
        <f>(F174/100)+1</f>
        <v>1.0176000000000001</v>
      </c>
      <c r="H174" s="30">
        <v>5.58</v>
      </c>
      <c r="I174" s="44">
        <f>(H174/100)+1</f>
        <v>1.0558000000000001</v>
      </c>
      <c r="J174" s="30">
        <v>1.03</v>
      </c>
      <c r="K174" s="44">
        <f>(J174/100)+1</f>
        <v>1.0103</v>
      </c>
      <c r="L174" s="47">
        <v>2.64</v>
      </c>
      <c r="M174" s="44">
        <f>(L174/100)+1</f>
        <v>1.0264</v>
      </c>
      <c r="N174" s="30">
        <v>3.62</v>
      </c>
      <c r="O174" s="44">
        <f>(N174/100)+1</f>
        <v>1.0362</v>
      </c>
      <c r="P174" s="30">
        <v>1.2</v>
      </c>
      <c r="Q174" s="44">
        <f>(P174/100)+1</f>
        <v>1.012</v>
      </c>
      <c r="R174" s="30">
        <v>-0.01</v>
      </c>
      <c r="S174" s="44">
        <f>(R174/100)+1</f>
        <v>0.99990000000000001</v>
      </c>
      <c r="T174" s="30">
        <v>0.08</v>
      </c>
      <c r="U174" s="44">
        <f>(T174/100)+1</f>
        <v>1.0007999999999999</v>
      </c>
    </row>
    <row r="175" spans="1:21" x14ac:dyDescent="0.25">
      <c r="A175" s="28" t="s">
        <v>33</v>
      </c>
      <c r="B175" s="30">
        <v>1.05</v>
      </c>
      <c r="C175" s="44">
        <f t="shared" ref="C175" si="599">(B175/100)+1</f>
        <v>1.0105</v>
      </c>
      <c r="D175" s="30">
        <v>0.56999999999999995</v>
      </c>
      <c r="E175" s="44">
        <f t="shared" ref="E175" si="600">(D175/100)+1</f>
        <v>1.0057</v>
      </c>
      <c r="F175" s="30">
        <v>0.46</v>
      </c>
      <c r="G175" s="44">
        <f t="shared" ref="G175" si="601">(F175/100)+1</f>
        <v>1.0045999999999999</v>
      </c>
      <c r="H175" s="30">
        <v>-0.28999999999999998</v>
      </c>
      <c r="I175" s="44">
        <f t="shared" ref="I175" si="602">(H175/100)+1</f>
        <v>0.99709999999999999</v>
      </c>
      <c r="J175" s="30">
        <v>0.74</v>
      </c>
      <c r="K175" s="44">
        <f t="shared" ref="K175" si="603">(J175/100)+1</f>
        <v>1.0074000000000001</v>
      </c>
      <c r="L175" s="47">
        <v>0.39</v>
      </c>
      <c r="M175" s="44">
        <f t="shared" ref="M175" si="604">(L175/100)+1</f>
        <v>1.0039</v>
      </c>
      <c r="N175" s="30">
        <v>1.03</v>
      </c>
      <c r="O175" s="44">
        <f t="shared" ref="O175" si="605">(N175/100)+1</f>
        <v>1.0103</v>
      </c>
      <c r="P175" s="30">
        <v>7.86</v>
      </c>
      <c r="Q175" s="44">
        <f t="shared" ref="Q175" si="606">(P175/100)+1</f>
        <v>1.0786</v>
      </c>
      <c r="R175" s="2">
        <v>0.1</v>
      </c>
      <c r="S175" s="44">
        <f t="shared" ref="S175" si="607">(R175/100)+1</f>
        <v>1.0009999999999999</v>
      </c>
      <c r="T175" s="30">
        <v>0.22</v>
      </c>
      <c r="U175" s="44">
        <f t="shared" ref="U175" si="608">(T175/100)+1</f>
        <v>1.0022</v>
      </c>
    </row>
    <row r="176" spans="1:21" s="27" customFormat="1" x14ac:dyDescent="0.25">
      <c r="A176" s="39" t="s">
        <v>50</v>
      </c>
      <c r="B176" s="45">
        <f>(C176-1)*100</f>
        <v>10.370655945053819</v>
      </c>
      <c r="C176" s="33">
        <f>C164*C165*C166*C167*C168*C169*C170*C171*C172*C173*C174*C175</f>
        <v>1.1037065594505382</v>
      </c>
      <c r="D176" s="45">
        <f>(E176-1)*100</f>
        <v>5.7621854629949842</v>
      </c>
      <c r="E176" s="33">
        <f>E164*E165*E166*E167*E168*E169*E170*E171*E172*E173*E174*E175</f>
        <v>1.0576218546299498</v>
      </c>
      <c r="F176" s="45">
        <f>(G176-1)*100</f>
        <v>15.431421630209208</v>
      </c>
      <c r="G176" s="33">
        <f>G164*G165*G166*G167*G168*G169*G170*G171*G172*G173*G174*G175</f>
        <v>1.1543142163020921</v>
      </c>
      <c r="H176" s="45">
        <f>(I176-1)*100</f>
        <v>51.70581949738866</v>
      </c>
      <c r="I176" s="33">
        <f>I164*I165*I166*I167*I168*I169*I170*I171*I172*I173*I174*I175</f>
        <v>1.5170581949738866</v>
      </c>
      <c r="J176" s="45">
        <f>(K176-1)*100</f>
        <v>10.803443734264938</v>
      </c>
      <c r="K176" s="33">
        <f>K164*K165*K166*K167*K168*K169*K170*K171*K172*K173*K174*K175</f>
        <v>1.1080344373426494</v>
      </c>
      <c r="L176" s="48">
        <f>(M176-1)*100</f>
        <v>4.2964667072653118</v>
      </c>
      <c r="M176" s="33">
        <f>M164*M165*M166*M167*M168*M169*M170*M171*M172*M173*M174*M175</f>
        <v>1.0429646670726531</v>
      </c>
      <c r="N176" s="45">
        <f>(O176-1)*100</f>
        <v>29.525800443659445</v>
      </c>
      <c r="O176" s="33">
        <f>O164*O165*O166*O167*O168*O169*O170*O171*O172*O173*O174*O175</f>
        <v>1.2952580044365944</v>
      </c>
      <c r="P176" s="45">
        <f>(Q176-1)*100</f>
        <v>13.002278149201963</v>
      </c>
      <c r="Q176" s="33">
        <f>Q164*Q165*Q166*Q167*Q168*Q169*Q170*Q171*Q172*Q173*Q174*Q175</f>
        <v>1.1300227814920196</v>
      </c>
      <c r="R176" s="45">
        <f>(S176-1)*100</f>
        <v>3.1399795018881127</v>
      </c>
      <c r="S176" s="33">
        <f>S164*S165*S166*S167*S168*S169*S170*S171*S172*S173*S174*S175</f>
        <v>1.0313997950188811</v>
      </c>
      <c r="T176" s="45">
        <f>(U176-1)*100</f>
        <v>11.497106654561007</v>
      </c>
      <c r="U176" s="33">
        <f>U164*U165*U166*U167*U168*U169*U170*U171*U172*U173*U174*U175</f>
        <v>1.1149710665456101</v>
      </c>
    </row>
    <row r="177" spans="1:21" ht="15" customHeight="1" x14ac:dyDescent="0.25">
      <c r="A177" s="53" t="s">
        <v>0</v>
      </c>
      <c r="B177" s="53" t="s">
        <v>1</v>
      </c>
      <c r="C177" s="68" t="s">
        <v>49</v>
      </c>
      <c r="D177" s="53" t="s">
        <v>2</v>
      </c>
      <c r="E177" s="68" t="s">
        <v>49</v>
      </c>
      <c r="F177" s="53" t="s">
        <v>3</v>
      </c>
      <c r="G177" s="68" t="s">
        <v>49</v>
      </c>
      <c r="H177" s="57" t="s">
        <v>4</v>
      </c>
      <c r="I177" s="68" t="s">
        <v>49</v>
      </c>
      <c r="J177" s="55" t="s">
        <v>5</v>
      </c>
      <c r="K177" s="68" t="s">
        <v>49</v>
      </c>
      <c r="L177" s="73" t="s">
        <v>6</v>
      </c>
      <c r="M177" s="68" t="s">
        <v>49</v>
      </c>
      <c r="N177" s="57" t="s">
        <v>7</v>
      </c>
      <c r="O177" s="68" t="s">
        <v>49</v>
      </c>
      <c r="P177" s="53" t="s">
        <v>8</v>
      </c>
      <c r="Q177" s="68" t="s">
        <v>49</v>
      </c>
      <c r="R177" s="53" t="s">
        <v>9</v>
      </c>
      <c r="S177" s="68" t="s">
        <v>49</v>
      </c>
      <c r="T177" s="53" t="s">
        <v>10</v>
      </c>
      <c r="U177" s="68" t="s">
        <v>49</v>
      </c>
    </row>
    <row r="178" spans="1:21" x14ac:dyDescent="0.25">
      <c r="A178" s="54"/>
      <c r="B178" s="54"/>
      <c r="C178" s="69"/>
      <c r="D178" s="54"/>
      <c r="E178" s="69"/>
      <c r="F178" s="54"/>
      <c r="G178" s="69"/>
      <c r="H178" s="58"/>
      <c r="I178" s="69"/>
      <c r="J178" s="56"/>
      <c r="K178" s="69"/>
      <c r="L178" s="74"/>
      <c r="M178" s="69"/>
      <c r="N178" s="58"/>
      <c r="O178" s="69"/>
      <c r="P178" s="54"/>
      <c r="Q178" s="69"/>
      <c r="R178" s="54"/>
      <c r="S178" s="69"/>
      <c r="T178" s="54"/>
      <c r="U178" s="69"/>
    </row>
    <row r="179" spans="1:21" x14ac:dyDescent="0.25">
      <c r="A179" s="31">
        <v>2005</v>
      </c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46"/>
      <c r="M179" s="29"/>
      <c r="N179" s="29"/>
      <c r="O179" s="29"/>
      <c r="P179" s="29"/>
      <c r="Q179" s="29"/>
      <c r="R179" s="29"/>
      <c r="S179" s="29"/>
      <c r="T179" s="29"/>
    </row>
    <row r="180" spans="1:21" x14ac:dyDescent="0.25">
      <c r="A180" s="28" t="s">
        <v>12</v>
      </c>
      <c r="B180" s="30">
        <v>0.99</v>
      </c>
      <c r="C180" s="44">
        <f>(B180/100)+1</f>
        <v>1.0099</v>
      </c>
      <c r="D180" s="30">
        <v>0.55000000000000004</v>
      </c>
      <c r="E180" s="44">
        <f>(D180/100)+1</f>
        <v>1.0055000000000001</v>
      </c>
      <c r="F180" s="30">
        <v>1.92</v>
      </c>
      <c r="G180" s="44">
        <f>(F180/100)+1</f>
        <v>1.0192000000000001</v>
      </c>
      <c r="H180" s="30">
        <v>1.1499999999999999</v>
      </c>
      <c r="I180" s="44">
        <f>(H180/100)+1</f>
        <v>1.0115000000000001</v>
      </c>
      <c r="J180" s="30">
        <v>0.65</v>
      </c>
      <c r="K180" s="44">
        <f>(J180/100)+1</f>
        <v>1.0065</v>
      </c>
      <c r="L180" s="47">
        <v>0.98</v>
      </c>
      <c r="M180" s="44">
        <f>(L180/100)+1</f>
        <v>1.0098</v>
      </c>
      <c r="N180" s="30">
        <v>-0.27</v>
      </c>
      <c r="O180" s="44">
        <f>(N180/100)+1</f>
        <v>0.99729999999999996</v>
      </c>
      <c r="P180" s="30">
        <v>6.13</v>
      </c>
      <c r="Q180" s="44">
        <f>(P180/100)+1</f>
        <v>1.0612999999999999</v>
      </c>
      <c r="R180" s="30">
        <v>-0.11</v>
      </c>
      <c r="S180" s="44">
        <f>(R180/100)+1</f>
        <v>0.99890000000000001</v>
      </c>
      <c r="T180" s="30">
        <v>-5.16</v>
      </c>
      <c r="U180" s="44">
        <f>(T180/100)+1</f>
        <v>0.94840000000000002</v>
      </c>
    </row>
    <row r="181" spans="1:21" x14ac:dyDescent="0.25">
      <c r="A181" s="28" t="s">
        <v>13</v>
      </c>
      <c r="B181" s="30">
        <v>0.97</v>
      </c>
      <c r="C181" s="44">
        <f t="shared" ref="C181" si="609">(B181/100)+1</f>
        <v>1.0097</v>
      </c>
      <c r="D181" s="30">
        <v>1.57</v>
      </c>
      <c r="E181" s="44">
        <f t="shared" ref="E181" si="610">(D181/100)+1</f>
        <v>1.0157</v>
      </c>
      <c r="F181" s="30">
        <v>0.65</v>
      </c>
      <c r="G181" s="44">
        <f t="shared" ref="G181" si="611">(F181/100)+1</f>
        <v>1.0065</v>
      </c>
      <c r="H181" s="30">
        <v>2.0699999999999998</v>
      </c>
      <c r="I181" s="44">
        <f t="shared" ref="I181" si="612">(H181/100)+1</f>
        <v>1.0206999999999999</v>
      </c>
      <c r="J181" s="30">
        <v>0.1</v>
      </c>
      <c r="K181" s="44">
        <f t="shared" ref="K181" si="613">(J181/100)+1</f>
        <v>1.0009999999999999</v>
      </c>
      <c r="L181" s="47">
        <v>0.85</v>
      </c>
      <c r="M181" s="44">
        <f t="shared" ref="M181" si="614">(L181/100)+1</f>
        <v>1.0085</v>
      </c>
      <c r="N181" s="30">
        <v>1.44</v>
      </c>
      <c r="O181" s="44">
        <f t="shared" ref="O181" si="615">(N181/100)+1</f>
        <v>1.0144</v>
      </c>
      <c r="P181" s="30">
        <v>-1.65</v>
      </c>
      <c r="Q181" s="44">
        <f t="shared" ref="Q181" si="616">(P181/100)+1</f>
        <v>0.98350000000000004</v>
      </c>
      <c r="R181" s="30">
        <v>0.54</v>
      </c>
      <c r="S181" s="44">
        <f t="shared" ref="S181" si="617">(R181/100)+1</f>
        <v>1.0054000000000001</v>
      </c>
      <c r="T181" s="30">
        <v>0.97</v>
      </c>
      <c r="U181" s="44">
        <f t="shared" ref="U181" si="618">(T181/100)+1</f>
        <v>1.0097</v>
      </c>
    </row>
    <row r="182" spans="1:21" x14ac:dyDescent="0.25">
      <c r="A182" s="28" t="s">
        <v>14</v>
      </c>
      <c r="B182" s="30">
        <v>0.21</v>
      </c>
      <c r="C182" s="44">
        <f>(B182/100)+1</f>
        <v>1.0021</v>
      </c>
      <c r="D182" s="30">
        <v>-0.37</v>
      </c>
      <c r="E182" s="44">
        <f>(D182/100)+1</f>
        <v>0.99629999999999996</v>
      </c>
      <c r="F182" s="30">
        <v>2</v>
      </c>
      <c r="G182" s="44">
        <f>(F182/100)+1</f>
        <v>1.02</v>
      </c>
      <c r="H182" s="30">
        <v>2.9</v>
      </c>
      <c r="I182" s="44">
        <f>(H182/100)+1</f>
        <v>1.0289999999999999</v>
      </c>
      <c r="J182" s="30">
        <v>0.01</v>
      </c>
      <c r="K182" s="44">
        <f>(J182/100)+1</f>
        <v>1.0001</v>
      </c>
      <c r="L182" s="47">
        <v>0.85</v>
      </c>
      <c r="M182" s="44">
        <f>(L182/100)+1</f>
        <v>1.0085</v>
      </c>
      <c r="N182" s="30">
        <v>4.83</v>
      </c>
      <c r="O182" s="44">
        <f>(N182/100)+1</f>
        <v>1.0483</v>
      </c>
      <c r="P182" s="30">
        <v>-5.15</v>
      </c>
      <c r="Q182" s="44">
        <f>(P182/100)+1</f>
        <v>0.94850000000000001</v>
      </c>
      <c r="R182" s="30">
        <v>0.08</v>
      </c>
      <c r="S182" s="44">
        <f>(R182/100)+1</f>
        <v>1.0007999999999999</v>
      </c>
      <c r="T182" s="30">
        <v>-1.46</v>
      </c>
      <c r="U182" s="44">
        <f>(T182/100)+1</f>
        <v>0.98540000000000005</v>
      </c>
    </row>
    <row r="183" spans="1:21" x14ac:dyDescent="0.25">
      <c r="A183" s="28" t="s">
        <v>15</v>
      </c>
      <c r="B183" s="30">
        <v>0.94</v>
      </c>
      <c r="C183" s="44">
        <f t="shared" ref="C183" si="619">(B183/100)+1</f>
        <v>1.0094000000000001</v>
      </c>
      <c r="D183" s="30">
        <v>0.77</v>
      </c>
      <c r="E183" s="44">
        <f t="shared" ref="E183" si="620">(D183/100)+1</f>
        <v>1.0077</v>
      </c>
      <c r="F183" s="30">
        <v>1.7</v>
      </c>
      <c r="G183" s="44">
        <f t="shared" ref="G183" si="621">(F183/100)+1</f>
        <v>1.0169999999999999</v>
      </c>
      <c r="H183" s="30">
        <v>2.4700000000000002</v>
      </c>
      <c r="I183" s="44">
        <f t="shared" ref="I183" si="622">(H183/100)+1</f>
        <v>1.0246999999999999</v>
      </c>
      <c r="J183" s="30">
        <v>0.2</v>
      </c>
      <c r="K183" s="44">
        <f t="shared" ref="K183" si="623">(J183/100)+1</f>
        <v>1.002</v>
      </c>
      <c r="L183" s="47">
        <v>3.78</v>
      </c>
      <c r="M183" s="44">
        <f t="shared" ref="M183" si="624">(L183/100)+1</f>
        <v>1.0378000000000001</v>
      </c>
      <c r="N183" s="30">
        <v>3.05</v>
      </c>
      <c r="O183" s="44">
        <f t="shared" ref="O183" si="625">(N183/100)+1</f>
        <v>1.0305</v>
      </c>
      <c r="P183" s="30">
        <v>-1.06</v>
      </c>
      <c r="Q183" s="44">
        <f t="shared" ref="Q183" si="626">(P183/100)+1</f>
        <v>0.98939999999999995</v>
      </c>
      <c r="R183" s="30">
        <v>0.32</v>
      </c>
      <c r="S183" s="44">
        <f t="shared" ref="S183" si="627">(R183/100)+1</f>
        <v>1.0032000000000001</v>
      </c>
      <c r="T183" s="30">
        <v>-1.67</v>
      </c>
      <c r="U183" s="44">
        <f t="shared" ref="U183" si="628">(T183/100)+1</f>
        <v>0.98329999999999995</v>
      </c>
    </row>
    <row r="184" spans="1:21" x14ac:dyDescent="0.25">
      <c r="A184" s="28" t="s">
        <v>16</v>
      </c>
      <c r="B184" s="30">
        <v>0.89</v>
      </c>
      <c r="C184" s="44">
        <f>(B184/100)+1</f>
        <v>1.0088999999999999</v>
      </c>
      <c r="D184" s="30">
        <v>0.97</v>
      </c>
      <c r="E184" s="44">
        <f>(D184/100)+1</f>
        <v>1.0097</v>
      </c>
      <c r="F184" s="30">
        <v>0.71</v>
      </c>
      <c r="G184" s="44">
        <f>(F184/100)+1</f>
        <v>1.0071000000000001</v>
      </c>
      <c r="H184" s="30">
        <v>0.09</v>
      </c>
      <c r="I184" s="44">
        <f>(H184/100)+1</f>
        <v>1.0008999999999999</v>
      </c>
      <c r="J184" s="30">
        <v>0.28999999999999998</v>
      </c>
      <c r="K184" s="44">
        <f>(J184/100)+1</f>
        <v>1.0028999999999999</v>
      </c>
      <c r="L184" s="47">
        <v>0.97</v>
      </c>
      <c r="M184" s="44">
        <f>(L184/100)+1</f>
        <v>1.0097</v>
      </c>
      <c r="N184" s="30">
        <v>1.58</v>
      </c>
      <c r="O184" s="44">
        <f>(N184/100)+1</f>
        <v>1.0158</v>
      </c>
      <c r="P184" s="30">
        <v>0.4</v>
      </c>
      <c r="Q184" s="44">
        <f>(P184/100)+1</f>
        <v>1.004</v>
      </c>
      <c r="R184" s="30">
        <v>2.69</v>
      </c>
      <c r="S184" s="44">
        <f>(R184/100)+1</f>
        <v>1.0268999999999999</v>
      </c>
      <c r="T184" s="30">
        <v>-0.31</v>
      </c>
      <c r="U184" s="44">
        <f>(T184/100)+1</f>
        <v>0.99690000000000001</v>
      </c>
    </row>
    <row r="185" spans="1:21" x14ac:dyDescent="0.25">
      <c r="A185" s="28" t="s">
        <v>17</v>
      </c>
      <c r="B185" s="30">
        <v>0.64</v>
      </c>
      <c r="C185" s="44">
        <f t="shared" ref="C185" si="629">(B185/100)+1</f>
        <v>1.0064</v>
      </c>
      <c r="D185" s="30">
        <v>0.41</v>
      </c>
      <c r="E185" s="44">
        <f t="shared" ref="E185" si="630">(D185/100)+1</f>
        <v>1.0041</v>
      </c>
      <c r="F185" s="30">
        <v>1.55</v>
      </c>
      <c r="G185" s="44">
        <f t="shared" ref="G185" si="631">(F185/100)+1</f>
        <v>1.0155000000000001</v>
      </c>
      <c r="H185" s="30">
        <v>0.92</v>
      </c>
      <c r="I185" s="44">
        <f t="shared" ref="I185" si="632">(H185/100)+1</f>
        <v>1.0092000000000001</v>
      </c>
      <c r="J185" s="30">
        <v>-0.05</v>
      </c>
      <c r="K185" s="44">
        <f t="shared" ref="K185" si="633">(J185/100)+1</f>
        <v>0.99950000000000006</v>
      </c>
      <c r="L185" s="47">
        <v>-2.2200000000000002</v>
      </c>
      <c r="M185" s="44">
        <f t="shared" ref="M185" si="634">(L185/100)+1</f>
        <v>0.9778</v>
      </c>
      <c r="N185" s="30">
        <v>1.63</v>
      </c>
      <c r="O185" s="44">
        <f t="shared" ref="O185" si="635">(N185/100)+1</f>
        <v>1.0163</v>
      </c>
      <c r="P185" s="30">
        <v>0.51</v>
      </c>
      <c r="Q185" s="44">
        <f t="shared" ref="Q185" si="636">(P185/100)+1</f>
        <v>1.0051000000000001</v>
      </c>
      <c r="R185" s="30">
        <v>-0.04</v>
      </c>
      <c r="S185" s="44">
        <f t="shared" ref="S185" si="637">(R185/100)+1</f>
        <v>0.99960000000000004</v>
      </c>
      <c r="T185" s="30">
        <v>0.31</v>
      </c>
      <c r="U185" s="44">
        <f t="shared" ref="U185" si="638">(T185/100)+1</f>
        <v>1.0031000000000001</v>
      </c>
    </row>
    <row r="186" spans="1:21" x14ac:dyDescent="0.25">
      <c r="A186" s="28" t="s">
        <v>18</v>
      </c>
      <c r="B186" s="30">
        <v>0.17</v>
      </c>
      <c r="C186" s="44">
        <f>(B186/100)+1</f>
        <v>1.0017</v>
      </c>
      <c r="D186" s="30">
        <v>-0.19</v>
      </c>
      <c r="E186" s="44">
        <f>(D186/100)+1</f>
        <v>0.99809999999999999</v>
      </c>
      <c r="F186" s="30">
        <v>1.24</v>
      </c>
      <c r="G186" s="44">
        <f>(F186/100)+1</f>
        <v>1.0124</v>
      </c>
      <c r="H186" s="30">
        <v>0.46</v>
      </c>
      <c r="I186" s="44">
        <f>(H186/100)+1</f>
        <v>1.0045999999999999</v>
      </c>
      <c r="J186" s="30">
        <v>1.18</v>
      </c>
      <c r="K186" s="44">
        <f>(J186/100)+1</f>
        <v>1.0118</v>
      </c>
      <c r="L186" s="47">
        <v>-5.84</v>
      </c>
      <c r="M186" s="44">
        <f>(L186/100)+1</f>
        <v>0.94159999999999999</v>
      </c>
      <c r="N186" s="30">
        <v>2.15</v>
      </c>
      <c r="O186" s="44">
        <f>(N186/100)+1</f>
        <v>1.0215000000000001</v>
      </c>
      <c r="P186" s="30">
        <v>-1.35</v>
      </c>
      <c r="Q186" s="44">
        <f>(P186/100)+1</f>
        <v>0.98650000000000004</v>
      </c>
      <c r="R186" s="30">
        <v>0.23</v>
      </c>
      <c r="S186" s="44">
        <f>(R186/100)+1</f>
        <v>1.0023</v>
      </c>
      <c r="T186" s="30">
        <v>-0.56000000000000005</v>
      </c>
      <c r="U186" s="44">
        <f>(T186/100)+1</f>
        <v>0.99439999999999995</v>
      </c>
    </row>
    <row r="187" spans="1:21" x14ac:dyDescent="0.25">
      <c r="A187" s="28" t="s">
        <v>19</v>
      </c>
      <c r="B187" s="30">
        <v>-0.46</v>
      </c>
      <c r="C187" s="44">
        <f>(B187/100)+1</f>
        <v>0.99539999999999995</v>
      </c>
      <c r="D187" s="30">
        <v>-1.67</v>
      </c>
      <c r="E187" s="44">
        <f>(D187/100)+1</f>
        <v>0.98329999999999995</v>
      </c>
      <c r="F187" s="30">
        <v>0.46</v>
      </c>
      <c r="G187" s="44">
        <f>(F187/100)+1</f>
        <v>1.0045999999999999</v>
      </c>
      <c r="H187" s="30">
        <v>1.9</v>
      </c>
      <c r="I187" s="44">
        <f>(H187/100)+1</f>
        <v>1.0189999999999999</v>
      </c>
      <c r="J187" s="30">
        <v>-0.04</v>
      </c>
      <c r="K187" s="44">
        <f>(J187/100)+1</f>
        <v>0.99960000000000004</v>
      </c>
      <c r="L187" s="47">
        <v>2.5099999999999998</v>
      </c>
      <c r="M187" s="44">
        <f>(L187/100)+1</f>
        <v>1.0250999999999999</v>
      </c>
      <c r="N187" s="30">
        <v>3.19</v>
      </c>
      <c r="O187" s="44">
        <f>(N187/100)+1</f>
        <v>1.0319</v>
      </c>
      <c r="P187" s="30">
        <v>0.82</v>
      </c>
      <c r="Q187" s="44">
        <f>(P187/100)+1</f>
        <v>1.0082</v>
      </c>
      <c r="R187" s="30">
        <v>1.35</v>
      </c>
      <c r="S187" s="44">
        <f>(R187/100)+1</f>
        <v>1.0135000000000001</v>
      </c>
      <c r="T187" s="30">
        <v>-0.13</v>
      </c>
      <c r="U187" s="44">
        <f>(T187/100)+1</f>
        <v>0.99870000000000003</v>
      </c>
    </row>
    <row r="188" spans="1:21" x14ac:dyDescent="0.25">
      <c r="A188" s="28" t="s">
        <v>20</v>
      </c>
      <c r="B188" s="30">
        <v>0.88</v>
      </c>
      <c r="C188" s="44">
        <f t="shared" ref="C188" si="639">(B188/100)+1</f>
        <v>1.0087999999999999</v>
      </c>
      <c r="D188" s="30">
        <v>1.1200000000000001</v>
      </c>
      <c r="E188" s="44">
        <f t="shared" ref="E188" si="640">(D188/100)+1</f>
        <v>1.0112000000000001</v>
      </c>
      <c r="F188" s="30">
        <v>-0.06</v>
      </c>
      <c r="G188" s="44">
        <f t="shared" ref="G188" si="641">(F188/100)+1</f>
        <v>0.99939999999999996</v>
      </c>
      <c r="H188" s="30">
        <v>0.26</v>
      </c>
      <c r="I188" s="44">
        <f t="shared" ref="I188" si="642">(H188/100)+1</f>
        <v>1.0025999999999999</v>
      </c>
      <c r="J188" s="30">
        <v>0.61</v>
      </c>
      <c r="K188" s="44">
        <f t="shared" ref="K188" si="643">(J188/100)+1</f>
        <v>1.0061</v>
      </c>
      <c r="L188" s="47">
        <v>0.49</v>
      </c>
      <c r="M188" s="44">
        <f t="shared" ref="M188" si="644">(L188/100)+1</f>
        <v>1.0048999999999999</v>
      </c>
      <c r="N188" s="30">
        <v>1.52</v>
      </c>
      <c r="O188" s="44">
        <f t="shared" ref="O188" si="645">(N188/100)+1</f>
        <v>1.0152000000000001</v>
      </c>
      <c r="P188" s="30">
        <v>2.79</v>
      </c>
      <c r="Q188" s="44">
        <f t="shared" ref="Q188" si="646">(P188/100)+1</f>
        <v>1.0279</v>
      </c>
      <c r="R188" s="30">
        <v>-0.01</v>
      </c>
      <c r="S188" s="44">
        <f t="shared" ref="S188" si="647">(R188/100)+1</f>
        <v>0.99990000000000001</v>
      </c>
      <c r="T188" s="30">
        <v>0.06</v>
      </c>
      <c r="U188" s="44">
        <f t="shared" ref="U188" si="648">(T188/100)+1</f>
        <v>1.0005999999999999</v>
      </c>
    </row>
    <row r="189" spans="1:21" x14ac:dyDescent="0.25">
      <c r="A189" s="28" t="s">
        <v>31</v>
      </c>
      <c r="B189" s="30">
        <v>0.24</v>
      </c>
      <c r="C189" s="44">
        <f>(B189/100)+1</f>
        <v>1.0024</v>
      </c>
      <c r="D189" s="30">
        <v>-0.6</v>
      </c>
      <c r="E189" s="44">
        <f>(D189/100)+1</f>
        <v>0.99399999999999999</v>
      </c>
      <c r="F189" s="30">
        <v>0.86</v>
      </c>
      <c r="G189" s="44">
        <f>(F189/100)+1</f>
        <v>1.0085999999999999</v>
      </c>
      <c r="H189" s="30">
        <v>0.86</v>
      </c>
      <c r="I189" s="44">
        <f>(H189/100)+1</f>
        <v>1.0085999999999999</v>
      </c>
      <c r="J189" s="30">
        <v>0.95</v>
      </c>
      <c r="K189" s="44">
        <f>(J189/100)+1</f>
        <v>1.0095000000000001</v>
      </c>
      <c r="L189" s="47">
        <v>-0.99</v>
      </c>
      <c r="M189" s="44">
        <f>(L189/100)+1</f>
        <v>0.99009999999999998</v>
      </c>
      <c r="N189" s="30">
        <v>2.91</v>
      </c>
      <c r="O189" s="44">
        <f>(N189/100)+1</f>
        <v>1.0290999999999999</v>
      </c>
      <c r="P189" s="30">
        <v>1.38</v>
      </c>
      <c r="Q189" s="44">
        <f>(P189/100)+1</f>
        <v>1.0138</v>
      </c>
      <c r="R189" s="30">
        <v>0.21</v>
      </c>
      <c r="S189" s="44">
        <f>(R189/100)+1</f>
        <v>1.0021</v>
      </c>
      <c r="T189" s="30">
        <v>0.03</v>
      </c>
      <c r="U189" s="44">
        <f>(T189/100)+1</f>
        <v>1.0003</v>
      </c>
    </row>
    <row r="190" spans="1:21" x14ac:dyDescent="0.25">
      <c r="A190" s="28" t="s">
        <v>32</v>
      </c>
      <c r="B190" s="30">
        <v>1.22</v>
      </c>
      <c r="C190" s="44">
        <f>(B190/100)+1</f>
        <v>1.0122</v>
      </c>
      <c r="D190" s="30">
        <v>1.1499999999999999</v>
      </c>
      <c r="E190" s="44">
        <f>(D190/100)+1</f>
        <v>1.0115000000000001</v>
      </c>
      <c r="F190" s="30">
        <v>1.1100000000000001</v>
      </c>
      <c r="G190" s="44">
        <f>(F190/100)+1</f>
        <v>1.0111000000000001</v>
      </c>
      <c r="H190" s="30">
        <v>0.95</v>
      </c>
      <c r="I190" s="44">
        <f>(H190/100)+1</f>
        <v>1.0095000000000001</v>
      </c>
      <c r="J190" s="30">
        <v>0.39</v>
      </c>
      <c r="K190" s="44">
        <f>(J190/100)+1</f>
        <v>1.0039</v>
      </c>
      <c r="L190" s="47">
        <v>-0.06</v>
      </c>
      <c r="M190" s="44">
        <f>(L190/100)+1</f>
        <v>0.99939999999999996</v>
      </c>
      <c r="N190" s="30">
        <v>3.33</v>
      </c>
      <c r="O190" s="44">
        <f>(N190/100)+1</f>
        <v>1.0333000000000001</v>
      </c>
      <c r="P190" s="30">
        <v>2.93</v>
      </c>
      <c r="Q190" s="44">
        <f>(P190/100)+1</f>
        <v>1.0293000000000001</v>
      </c>
      <c r="R190" s="30">
        <v>-0.76</v>
      </c>
      <c r="S190" s="44">
        <f>(R190/100)+1</f>
        <v>0.99239999999999995</v>
      </c>
      <c r="T190" s="30">
        <v>0.04</v>
      </c>
      <c r="U190" s="44">
        <f>(T190/100)+1</f>
        <v>1.0004</v>
      </c>
    </row>
    <row r="191" spans="1:21" x14ac:dyDescent="0.25">
      <c r="A191" s="28" t="s">
        <v>33</v>
      </c>
      <c r="B191" s="30">
        <v>0.94</v>
      </c>
      <c r="C191" s="44">
        <f t="shared" ref="C191" si="649">(B191/100)+1</f>
        <v>1.0094000000000001</v>
      </c>
      <c r="D191" s="30">
        <v>0.87</v>
      </c>
      <c r="E191" s="44">
        <f t="shared" ref="E191" si="650">(D191/100)+1</f>
        <v>1.0086999999999999</v>
      </c>
      <c r="F191" s="30">
        <v>0.8</v>
      </c>
      <c r="G191" s="44">
        <f t="shared" ref="G191" si="651">(F191/100)+1</f>
        <v>1.008</v>
      </c>
      <c r="H191" s="30">
        <v>2.79</v>
      </c>
      <c r="I191" s="44">
        <f t="shared" ref="I191" si="652">(H191/100)+1</f>
        <v>1.0279</v>
      </c>
      <c r="J191" s="30">
        <v>3.63</v>
      </c>
      <c r="K191" s="44">
        <f t="shared" ref="K191" si="653">(J191/100)+1</f>
        <v>1.0363</v>
      </c>
      <c r="L191" s="47">
        <v>-0.77</v>
      </c>
      <c r="M191" s="44">
        <f t="shared" ref="M191" si="654">(L191/100)+1</f>
        <v>0.99229999999999996</v>
      </c>
      <c r="N191" s="30">
        <v>0.18</v>
      </c>
      <c r="O191" s="44">
        <f t="shared" ref="O191" si="655">(N191/100)+1</f>
        <v>1.0018</v>
      </c>
      <c r="P191" s="30">
        <v>0.57999999999999996</v>
      </c>
      <c r="Q191" s="44">
        <f t="shared" ref="Q191" si="656">(P191/100)+1</f>
        <v>1.0058</v>
      </c>
      <c r="R191" s="30">
        <v>-0.79</v>
      </c>
      <c r="S191" s="44">
        <f t="shared" ref="S191" si="657">(R191/100)+1</f>
        <v>0.99209999999999998</v>
      </c>
      <c r="T191" s="30">
        <v>2.4500000000000002</v>
      </c>
      <c r="U191" s="44">
        <f t="shared" ref="U191" si="658">(T191/100)+1</f>
        <v>1.0245</v>
      </c>
    </row>
    <row r="192" spans="1:21" s="27" customFormat="1" x14ac:dyDescent="0.25">
      <c r="A192" s="39" t="s">
        <v>50</v>
      </c>
      <c r="B192" s="45">
        <f>(C192-1)*100</f>
        <v>7.8884406742739444</v>
      </c>
      <c r="C192" s="33">
        <f>C180*C181*C182*C183*C184*C185*C186*C187*C188*C189*C190*C191</f>
        <v>1.0788844067427394</v>
      </c>
      <c r="D192" s="45">
        <f>(E192-1)*100</f>
        <v>4.6284249533621535</v>
      </c>
      <c r="E192" s="33">
        <f>E180*E181*E182*E183*E184*E185*E186*E187*E188*E189*E190*E191</f>
        <v>1.0462842495336215</v>
      </c>
      <c r="F192" s="45">
        <f>(G192-1)*100</f>
        <v>13.711687438592413</v>
      </c>
      <c r="G192" s="33">
        <f>G180*G181*G182*G183*G184*G185*G186*G187*G188*G189*G190*G191</f>
        <v>1.1371168743859241</v>
      </c>
      <c r="H192" s="45">
        <f>(I192-1)*100</f>
        <v>18.117774375347718</v>
      </c>
      <c r="I192" s="33">
        <f>I180*I181*I182*I183*I184*I185*I186*I187*I188*I189*I190*I191</f>
        <v>1.1811777437534772</v>
      </c>
      <c r="J192" s="45">
        <f>(K192-1)*100</f>
        <v>8.1542979250338377</v>
      </c>
      <c r="K192" s="33">
        <f>K180*K181*K182*K183*K184*K185*K186*K187*K188*K189*K190*K191</f>
        <v>1.0815429792503384</v>
      </c>
      <c r="L192" s="48">
        <f>(M192-1)*100</f>
        <v>0.22132809635668771</v>
      </c>
      <c r="M192" s="33">
        <f>M180*M181*M182*M183*M184*M185*M186*M187*M188*M189*M190*M191</f>
        <v>1.0022132809635669</v>
      </c>
      <c r="N192" s="45">
        <f>(O192-1)*100</f>
        <v>28.614935127962738</v>
      </c>
      <c r="O192" s="33">
        <f>O180*O181*O182*O183*O184*O185*O186*O187*O188*O189*O190*O191</f>
        <v>1.2861493512796274</v>
      </c>
      <c r="P192" s="45">
        <f>(Q192-1)*100</f>
        <v>6.0633390313691526</v>
      </c>
      <c r="Q192" s="33">
        <f>Q180*Q181*Q182*Q183*Q184*Q185*Q186*Q187*Q188*Q189*Q190*Q191</f>
        <v>1.0606333903136915</v>
      </c>
      <c r="R192" s="45">
        <f>(S192-1)*100</f>
        <v>3.7245202127166088</v>
      </c>
      <c r="S192" s="33">
        <f>S180*S181*S182*S183*S184*S185*S186*S187*S188*S189*S190*S191</f>
        <v>1.0372452021271661</v>
      </c>
      <c r="T192" s="45">
        <f>(U192-1)*100</f>
        <v>-5.4740820052011081</v>
      </c>
      <c r="U192" s="33">
        <f>U180*U181*U182*U183*U184*U185*U186*U187*U188*U189*U190*U191</f>
        <v>0.94525917994798891</v>
      </c>
    </row>
    <row r="193" spans="1:21" ht="15" customHeight="1" x14ac:dyDescent="0.25">
      <c r="A193" s="53" t="s">
        <v>0</v>
      </c>
      <c r="B193" s="53" t="s">
        <v>1</v>
      </c>
      <c r="C193" s="68" t="s">
        <v>49</v>
      </c>
      <c r="D193" s="53" t="s">
        <v>2</v>
      </c>
      <c r="E193" s="68" t="s">
        <v>49</v>
      </c>
      <c r="F193" s="53" t="s">
        <v>3</v>
      </c>
      <c r="G193" s="68" t="s">
        <v>49</v>
      </c>
      <c r="H193" s="57" t="s">
        <v>4</v>
      </c>
      <c r="I193" s="68" t="s">
        <v>49</v>
      </c>
      <c r="J193" s="55" t="s">
        <v>5</v>
      </c>
      <c r="K193" s="68" t="s">
        <v>49</v>
      </c>
      <c r="L193" s="73" t="s">
        <v>6</v>
      </c>
      <c r="M193" s="68" t="s">
        <v>49</v>
      </c>
      <c r="N193" s="57" t="s">
        <v>7</v>
      </c>
      <c r="O193" s="68" t="s">
        <v>49</v>
      </c>
      <c r="P193" s="53" t="s">
        <v>8</v>
      </c>
      <c r="Q193" s="68" t="s">
        <v>49</v>
      </c>
      <c r="R193" s="53" t="s">
        <v>9</v>
      </c>
      <c r="S193" s="68" t="s">
        <v>49</v>
      </c>
      <c r="T193" s="53" t="s">
        <v>10</v>
      </c>
      <c r="U193" s="68" t="s">
        <v>49</v>
      </c>
    </row>
    <row r="194" spans="1:21" x14ac:dyDescent="0.25">
      <c r="A194" s="54"/>
      <c r="B194" s="54"/>
      <c r="C194" s="69"/>
      <c r="D194" s="54"/>
      <c r="E194" s="69"/>
      <c r="F194" s="54"/>
      <c r="G194" s="69"/>
      <c r="H194" s="58"/>
      <c r="I194" s="69"/>
      <c r="J194" s="56"/>
      <c r="K194" s="69"/>
      <c r="L194" s="74"/>
      <c r="M194" s="69"/>
      <c r="N194" s="58"/>
      <c r="O194" s="69"/>
      <c r="P194" s="54"/>
      <c r="Q194" s="69"/>
      <c r="R194" s="54"/>
      <c r="S194" s="69"/>
      <c r="T194" s="54"/>
      <c r="U194" s="69"/>
    </row>
    <row r="195" spans="1:21" x14ac:dyDescent="0.25">
      <c r="A195" s="31">
        <v>2006</v>
      </c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46"/>
      <c r="M195" s="29"/>
      <c r="N195" s="29"/>
      <c r="O195" s="29"/>
      <c r="P195" s="29"/>
      <c r="Q195" s="29"/>
      <c r="R195" s="29"/>
      <c r="S195" s="29"/>
      <c r="T195" s="29"/>
    </row>
    <row r="196" spans="1:21" x14ac:dyDescent="0.25">
      <c r="A196" s="28" t="s">
        <v>12</v>
      </c>
      <c r="B196" s="30">
        <v>0.81</v>
      </c>
      <c r="C196" s="44">
        <f>(B196/100)+1</f>
        <v>1.0081</v>
      </c>
      <c r="D196" s="30">
        <v>1.2</v>
      </c>
      <c r="E196" s="44">
        <f>(D196/100)+1</f>
        <v>1.012</v>
      </c>
      <c r="F196" s="30">
        <v>0.51</v>
      </c>
      <c r="G196" s="44">
        <f>(F196/100)+1</f>
        <v>1.0051000000000001</v>
      </c>
      <c r="H196" s="30">
        <v>-0.2</v>
      </c>
      <c r="I196" s="44">
        <f>(H196/100)+1</f>
        <v>0.998</v>
      </c>
      <c r="J196" s="30">
        <v>0.78</v>
      </c>
      <c r="K196" s="44">
        <f>(J196/100)+1</f>
        <v>1.0078</v>
      </c>
      <c r="L196" s="47">
        <v>0.42</v>
      </c>
      <c r="M196" s="44">
        <f>(L196/100)+1</f>
        <v>1.0042</v>
      </c>
      <c r="N196" s="30">
        <v>-2.5</v>
      </c>
      <c r="O196" s="44">
        <f>(N196/100)+1</f>
        <v>0.97499999999999998</v>
      </c>
      <c r="P196" s="30">
        <v>0.06</v>
      </c>
      <c r="Q196" s="44">
        <f>(P196/100)+1</f>
        <v>1.0005999999999999</v>
      </c>
      <c r="R196" s="30">
        <v>-0.84</v>
      </c>
      <c r="S196" s="44">
        <f>(R196/100)+1</f>
        <v>0.99160000000000004</v>
      </c>
      <c r="T196" s="30">
        <v>8.27</v>
      </c>
      <c r="U196" s="44">
        <f>(T196/100)+1</f>
        <v>1.0827</v>
      </c>
    </row>
    <row r="197" spans="1:21" x14ac:dyDescent="0.25">
      <c r="A197" s="28" t="s">
        <v>13</v>
      </c>
      <c r="B197" s="30">
        <v>0.14000000000000001</v>
      </c>
      <c r="C197" s="44">
        <f t="shared" ref="C197" si="659">(B197/100)+1</f>
        <v>1.0014000000000001</v>
      </c>
      <c r="D197" s="30">
        <v>-0.24</v>
      </c>
      <c r="E197" s="44">
        <f t="shared" ref="E197" si="660">(D197/100)+1</f>
        <v>0.99760000000000004</v>
      </c>
      <c r="F197" s="30">
        <v>0.74</v>
      </c>
      <c r="G197" s="44">
        <f t="shared" ref="G197" si="661">(F197/100)+1</f>
        <v>1.0074000000000001</v>
      </c>
      <c r="H197" s="30">
        <v>-0.2</v>
      </c>
      <c r="I197" s="44">
        <f t="shared" ref="I197" si="662">(H197/100)+1</f>
        <v>0.998</v>
      </c>
      <c r="J197" s="30">
        <v>0.3</v>
      </c>
      <c r="K197" s="44">
        <f t="shared" ref="K197" si="663">(J197/100)+1</f>
        <v>1.0029999999999999</v>
      </c>
      <c r="L197" s="47">
        <v>-3.47</v>
      </c>
      <c r="M197" s="44">
        <f t="shared" ref="M197" si="664">(L197/100)+1</f>
        <v>0.96530000000000005</v>
      </c>
      <c r="N197" s="30">
        <v>1.42</v>
      </c>
      <c r="O197" s="44">
        <f t="shared" ref="O197" si="665">(N197/100)+1</f>
        <v>1.0142</v>
      </c>
      <c r="P197" s="30">
        <v>0.01</v>
      </c>
      <c r="Q197" s="44">
        <f t="shared" ref="Q197" si="666">(P197/100)+1</f>
        <v>1.0001</v>
      </c>
      <c r="R197" s="30">
        <v>0.37</v>
      </c>
      <c r="S197" s="44">
        <f t="shared" ref="S197" si="667">(R197/100)+1</f>
        <v>1.0037</v>
      </c>
      <c r="T197" s="30">
        <v>1.17</v>
      </c>
      <c r="U197" s="44">
        <f t="shared" ref="U197" si="668">(T197/100)+1</f>
        <v>1.0117</v>
      </c>
    </row>
    <row r="198" spans="1:21" x14ac:dyDescent="0.25">
      <c r="A198" s="28" t="s">
        <v>14</v>
      </c>
      <c r="B198" s="30">
        <v>0.83</v>
      </c>
      <c r="C198" s="44">
        <f>(B198/100)+1</f>
        <v>1.0083</v>
      </c>
      <c r="D198" s="30">
        <v>0.92</v>
      </c>
      <c r="E198" s="44">
        <f>(D198/100)+1</f>
        <v>1.0092000000000001</v>
      </c>
      <c r="F198" s="30">
        <v>0.37</v>
      </c>
      <c r="G198" s="44">
        <f>(F198/100)+1</f>
        <v>1.0037</v>
      </c>
      <c r="H198" s="30">
        <v>0.98</v>
      </c>
      <c r="I198" s="44">
        <f>(H198/100)+1</f>
        <v>1.0098</v>
      </c>
      <c r="J198" s="30">
        <v>0.94</v>
      </c>
      <c r="K198" s="44">
        <f>(J198/100)+1</f>
        <v>1.0094000000000001</v>
      </c>
      <c r="L198" s="47">
        <v>0.94</v>
      </c>
      <c r="M198" s="44">
        <f>(L198/100)+1</f>
        <v>1.0094000000000001</v>
      </c>
      <c r="N198" s="30">
        <v>1.0900000000000001</v>
      </c>
      <c r="O198" s="44">
        <f>(N198/100)+1</f>
        <v>1.0108999999999999</v>
      </c>
      <c r="P198" s="30">
        <v>1.52</v>
      </c>
      <c r="Q198" s="44">
        <f>(P198/100)+1</f>
        <v>1.0152000000000001</v>
      </c>
      <c r="R198" s="30">
        <v>0.25</v>
      </c>
      <c r="S198" s="44">
        <f>(R198/100)+1</f>
        <v>1.0024999999999999</v>
      </c>
      <c r="T198" s="30">
        <v>0.92</v>
      </c>
      <c r="U198" s="44">
        <f>(T198/100)+1</f>
        <v>1.0092000000000001</v>
      </c>
    </row>
    <row r="199" spans="1:21" x14ac:dyDescent="0.25">
      <c r="A199" s="28" t="s">
        <v>15</v>
      </c>
      <c r="B199" s="30">
        <v>0.42</v>
      </c>
      <c r="C199" s="44">
        <f t="shared" ref="C199" si="669">(B199/100)+1</f>
        <v>1.0042</v>
      </c>
      <c r="D199" s="30">
        <v>-0.13</v>
      </c>
      <c r="E199" s="44">
        <f t="shared" ref="E199" si="670">(D199/100)+1</f>
        <v>0.99870000000000003</v>
      </c>
      <c r="F199" s="30">
        <v>0.78</v>
      </c>
      <c r="G199" s="44">
        <f t="shared" ref="G199" si="671">(F199/100)+1</f>
        <v>1.0078</v>
      </c>
      <c r="H199" s="30">
        <v>-0.81</v>
      </c>
      <c r="I199" s="44">
        <f t="shared" ref="I199" si="672">(H199/100)+1</f>
        <v>0.9919</v>
      </c>
      <c r="J199" s="30">
        <v>0.65</v>
      </c>
      <c r="K199" s="44">
        <f t="shared" ref="K199" si="673">(J199/100)+1</f>
        <v>1.0065</v>
      </c>
      <c r="L199" s="47">
        <v>-0.5</v>
      </c>
      <c r="M199" s="44">
        <f t="shared" ref="M199" si="674">(L199/100)+1</f>
        <v>0.995</v>
      </c>
      <c r="N199" s="30">
        <v>1.48</v>
      </c>
      <c r="O199" s="44">
        <f t="shared" ref="O199" si="675">(N199/100)+1</f>
        <v>1.0147999999999999</v>
      </c>
      <c r="P199" s="30">
        <v>1.52</v>
      </c>
      <c r="Q199" s="44">
        <f t="shared" ref="Q199" si="676">(P199/100)+1</f>
        <v>1.0152000000000001</v>
      </c>
      <c r="R199" s="30">
        <v>2.04</v>
      </c>
      <c r="S199" s="44">
        <f t="shared" ref="S199" si="677">(R199/100)+1</f>
        <v>1.0204</v>
      </c>
      <c r="T199" s="30">
        <v>0.08</v>
      </c>
      <c r="U199" s="44">
        <f t="shared" ref="U199" si="678">(T199/100)+1</f>
        <v>1.0007999999999999</v>
      </c>
    </row>
    <row r="200" spans="1:21" x14ac:dyDescent="0.25">
      <c r="A200" s="28" t="s">
        <v>16</v>
      </c>
      <c r="B200" s="30">
        <v>0.89</v>
      </c>
      <c r="C200" s="44">
        <f>(B200/100)+1</f>
        <v>1.0088999999999999</v>
      </c>
      <c r="D200" s="30">
        <v>1.53</v>
      </c>
      <c r="E200" s="44">
        <f>(D200/100)+1</f>
        <v>1.0153000000000001</v>
      </c>
      <c r="F200" s="30">
        <v>0.37</v>
      </c>
      <c r="G200" s="44">
        <f>(F200/100)+1</f>
        <v>1.0037</v>
      </c>
      <c r="H200" s="30">
        <v>1.32</v>
      </c>
      <c r="I200" s="44">
        <f>(H200/100)+1</f>
        <v>1.0132000000000001</v>
      </c>
      <c r="J200" s="30">
        <v>-0.57999999999999996</v>
      </c>
      <c r="K200" s="44">
        <f>(J200/100)+1</f>
        <v>0.99419999999999997</v>
      </c>
      <c r="L200" s="47">
        <v>-0.83</v>
      </c>
      <c r="M200" s="44">
        <f>(L200/100)+1</f>
        <v>0.99170000000000003</v>
      </c>
      <c r="N200" s="30">
        <v>1.91</v>
      </c>
      <c r="O200" s="44">
        <f>(N200/100)+1</f>
        <v>1.0190999999999999</v>
      </c>
      <c r="P200" s="30">
        <v>-0.21</v>
      </c>
      <c r="Q200" s="44">
        <f>(P200/100)+1</f>
        <v>0.99790000000000001</v>
      </c>
      <c r="R200" s="30">
        <v>-0.2</v>
      </c>
      <c r="S200" s="44">
        <f>(R200/100)+1</f>
        <v>0.998</v>
      </c>
      <c r="T200" s="30">
        <v>0.41</v>
      </c>
      <c r="U200" s="44">
        <f>(T200/100)+1</f>
        <v>1.0041</v>
      </c>
    </row>
    <row r="201" spans="1:21" x14ac:dyDescent="0.25">
      <c r="A201" s="28" t="s">
        <v>17</v>
      </c>
      <c r="B201" s="30">
        <v>0.26</v>
      </c>
      <c r="C201" s="44">
        <f t="shared" ref="C201" si="679">(B201/100)+1</f>
        <v>1.0025999999999999</v>
      </c>
      <c r="D201" s="30">
        <v>-0.26</v>
      </c>
      <c r="E201" s="44">
        <f t="shared" ref="E201" si="680">(D201/100)+1</f>
        <v>0.99739999999999995</v>
      </c>
      <c r="F201" s="30">
        <v>0.91</v>
      </c>
      <c r="G201" s="44">
        <f t="shared" ref="G201" si="681">(F201/100)+1</f>
        <v>1.0091000000000001</v>
      </c>
      <c r="H201" s="30">
        <v>0.66</v>
      </c>
      <c r="I201" s="44">
        <f t="shared" ref="I201" si="682">(H201/100)+1</f>
        <v>1.0065999999999999</v>
      </c>
      <c r="J201" s="30">
        <v>0.74</v>
      </c>
      <c r="K201" s="44">
        <f t="shared" ref="K201" si="683">(J201/100)+1</f>
        <v>1.0074000000000001</v>
      </c>
      <c r="L201" s="47">
        <v>0.11</v>
      </c>
      <c r="M201" s="44">
        <f t="shared" ref="M201" si="684">(L201/100)+1</f>
        <v>1.0011000000000001</v>
      </c>
      <c r="N201" s="30">
        <v>1.77</v>
      </c>
      <c r="O201" s="44">
        <f t="shared" ref="O201" si="685">(N201/100)+1</f>
        <v>1.0177</v>
      </c>
      <c r="P201" s="30">
        <v>0</v>
      </c>
      <c r="Q201" s="44">
        <f t="shared" ref="Q201" si="686">(P201/100)+1</f>
        <v>1</v>
      </c>
      <c r="R201" s="30">
        <v>0.85</v>
      </c>
      <c r="S201" s="44">
        <f t="shared" ref="S201" si="687">(R201/100)+1</f>
        <v>1.0085</v>
      </c>
      <c r="T201" s="30">
        <v>-0.47</v>
      </c>
      <c r="U201" s="44">
        <f t="shared" ref="U201" si="688">(T201/100)+1</f>
        <v>0.99529999999999996</v>
      </c>
    </row>
    <row r="202" spans="1:21" x14ac:dyDescent="0.25">
      <c r="A202" s="28" t="s">
        <v>18</v>
      </c>
      <c r="B202" s="30">
        <v>0.65</v>
      </c>
      <c r="C202" s="44">
        <f>(B202/100)+1</f>
        <v>1.0065</v>
      </c>
      <c r="D202" s="30">
        <v>0.26</v>
      </c>
      <c r="E202" s="44">
        <f>(D202/100)+1</f>
        <v>1.0025999999999999</v>
      </c>
      <c r="F202" s="30">
        <v>1.9</v>
      </c>
      <c r="G202" s="44">
        <f>(F202/100)+1</f>
        <v>1.0189999999999999</v>
      </c>
      <c r="H202" s="30">
        <v>0.83</v>
      </c>
      <c r="I202" s="44">
        <f>(H202/100)+1</f>
        <v>1.0083</v>
      </c>
      <c r="J202" s="30">
        <v>0.91</v>
      </c>
      <c r="K202" s="44">
        <f>(J202/100)+1</f>
        <v>1.0091000000000001</v>
      </c>
      <c r="L202" s="47">
        <v>-0.84</v>
      </c>
      <c r="M202" s="44">
        <f>(L202/100)+1</f>
        <v>0.99160000000000004</v>
      </c>
      <c r="N202" s="30">
        <v>1.47</v>
      </c>
      <c r="O202" s="44">
        <f>(N202/100)+1</f>
        <v>1.0146999999999999</v>
      </c>
      <c r="P202" s="30">
        <v>-0.77</v>
      </c>
      <c r="Q202" s="44">
        <f>(P202/100)+1</f>
        <v>0.99229999999999996</v>
      </c>
      <c r="R202" s="30">
        <v>0.21</v>
      </c>
      <c r="S202" s="44">
        <f>(R202/100)+1</f>
        <v>1.0021</v>
      </c>
      <c r="T202" s="30">
        <v>0.32</v>
      </c>
      <c r="U202" s="44">
        <f>(T202/100)+1</f>
        <v>1.0032000000000001</v>
      </c>
    </row>
    <row r="203" spans="1:21" x14ac:dyDescent="0.25">
      <c r="A203" s="28" t="s">
        <v>19</v>
      </c>
      <c r="B203" s="30">
        <v>0.41</v>
      </c>
      <c r="C203" s="44">
        <f>(B203/100)+1</f>
        <v>1.0041</v>
      </c>
      <c r="D203" s="30">
        <v>0.25</v>
      </c>
      <c r="E203" s="44">
        <f>(D203/100)+1</f>
        <v>1.0024999999999999</v>
      </c>
      <c r="F203" s="30">
        <v>0.76</v>
      </c>
      <c r="G203" s="44">
        <f>(F203/100)+1</f>
        <v>1.0076000000000001</v>
      </c>
      <c r="H203" s="30">
        <v>3.42</v>
      </c>
      <c r="I203" s="44">
        <f>(H203/100)+1</f>
        <v>1.0342</v>
      </c>
      <c r="J203" s="30">
        <v>0.57999999999999996</v>
      </c>
      <c r="K203" s="44">
        <f>(J203/100)+1</f>
        <v>1.0058</v>
      </c>
      <c r="L203" s="47">
        <v>2.14</v>
      </c>
      <c r="M203" s="44">
        <f>(L203/100)+1</f>
        <v>1.0214000000000001</v>
      </c>
      <c r="N203" s="30">
        <v>1.01</v>
      </c>
      <c r="O203" s="44">
        <f>(N203/100)+1</f>
        <v>1.0101</v>
      </c>
      <c r="P203" s="30">
        <v>-0.18</v>
      </c>
      <c r="Q203" s="44">
        <f>(P203/100)+1</f>
        <v>0.99819999999999998</v>
      </c>
      <c r="R203" s="30">
        <v>0.08</v>
      </c>
      <c r="S203" s="44">
        <f>(R203/100)+1</f>
        <v>1.0007999999999999</v>
      </c>
      <c r="T203" s="30">
        <v>-1.03</v>
      </c>
      <c r="U203" s="44">
        <f>(T203/100)+1</f>
        <v>0.98970000000000002</v>
      </c>
    </row>
    <row r="204" spans="1:21" x14ac:dyDescent="0.25">
      <c r="A204" s="28" t="s">
        <v>20</v>
      </c>
      <c r="B204" s="30">
        <v>0.4</v>
      </c>
      <c r="C204" s="44">
        <f t="shared" ref="C204" si="689">(B204/100)+1</f>
        <v>1.004</v>
      </c>
      <c r="D204" s="30">
        <v>0.56000000000000005</v>
      </c>
      <c r="E204" s="44">
        <f t="shared" ref="E204" si="690">(D204/100)+1</f>
        <v>1.0056</v>
      </c>
      <c r="F204" s="30">
        <v>-0.08</v>
      </c>
      <c r="G204" s="44">
        <f t="shared" ref="G204" si="691">(F204/100)+1</f>
        <v>0.99919999999999998</v>
      </c>
      <c r="H204" s="30">
        <v>0.69</v>
      </c>
      <c r="I204" s="44">
        <f t="shared" ref="I204" si="692">(H204/100)+1</f>
        <v>1.0068999999999999</v>
      </c>
      <c r="J204" s="30">
        <v>0.06</v>
      </c>
      <c r="K204" s="44">
        <f t="shared" ref="K204" si="693">(J204/100)+1</f>
        <v>1.0005999999999999</v>
      </c>
      <c r="L204" s="47">
        <v>-2.2200000000000002</v>
      </c>
      <c r="M204" s="44">
        <f t="shared" ref="M204" si="694">(L204/100)+1</f>
        <v>0.9778</v>
      </c>
      <c r="N204" s="30">
        <v>2.17</v>
      </c>
      <c r="O204" s="44">
        <f t="shared" ref="O204" si="695">(N204/100)+1</f>
        <v>1.0217000000000001</v>
      </c>
      <c r="P204" s="30">
        <v>-0.01</v>
      </c>
      <c r="Q204" s="44">
        <f t="shared" ref="Q204" si="696">(P204/100)+1</f>
        <v>0.99990000000000001</v>
      </c>
      <c r="R204" s="30">
        <v>0.79</v>
      </c>
      <c r="S204" s="44">
        <f t="shared" ref="S204" si="697">(R204/100)+1</f>
        <v>1.0079</v>
      </c>
      <c r="T204" s="30">
        <v>0.45</v>
      </c>
      <c r="U204" s="44">
        <f t="shared" ref="U204" si="698">(T204/100)+1</f>
        <v>1.0044999999999999</v>
      </c>
    </row>
    <row r="205" spans="1:21" x14ac:dyDescent="0.25">
      <c r="A205" s="28" t="s">
        <v>31</v>
      </c>
      <c r="B205" s="30">
        <v>0.6</v>
      </c>
      <c r="C205" s="44">
        <f>(B205/100)+1</f>
        <v>1.006</v>
      </c>
      <c r="D205" s="30">
        <v>0.99</v>
      </c>
      <c r="E205" s="44">
        <f>(D205/100)+1</f>
        <v>1.0099</v>
      </c>
      <c r="F205" s="30">
        <v>0.38</v>
      </c>
      <c r="G205" s="44">
        <f>(F205/100)+1</f>
        <v>1.0038</v>
      </c>
      <c r="H205" s="30">
        <v>1.52</v>
      </c>
      <c r="I205" s="44">
        <f>(H205/100)+1</f>
        <v>1.0152000000000001</v>
      </c>
      <c r="J205" s="30">
        <v>0.05</v>
      </c>
      <c r="K205" s="44">
        <f>(J205/100)+1</f>
        <v>1.0004999999999999</v>
      </c>
      <c r="L205" s="47">
        <v>-1.62</v>
      </c>
      <c r="M205" s="44">
        <f>(L205/100)+1</f>
        <v>0.98380000000000001</v>
      </c>
      <c r="N205" s="30">
        <v>1.01</v>
      </c>
      <c r="O205" s="44">
        <f>(N205/100)+1</f>
        <v>1.0101</v>
      </c>
      <c r="P205" s="30">
        <v>-0.21</v>
      </c>
      <c r="Q205" s="44">
        <f>(P205/100)+1</f>
        <v>0.99790000000000001</v>
      </c>
      <c r="R205" s="30">
        <v>0.01</v>
      </c>
      <c r="S205" s="44">
        <f>(R205/100)+1</f>
        <v>1.0001</v>
      </c>
      <c r="T205" s="30">
        <v>0.26</v>
      </c>
      <c r="U205" s="44">
        <f>(T205/100)+1</f>
        <v>1.0025999999999999</v>
      </c>
    </row>
    <row r="206" spans="1:21" x14ac:dyDescent="0.25">
      <c r="A206" s="28" t="s">
        <v>32</v>
      </c>
      <c r="B206" s="30">
        <v>0.77</v>
      </c>
      <c r="C206" s="44">
        <f>(B206/100)+1</f>
        <v>1.0077</v>
      </c>
      <c r="D206" s="30">
        <v>1.24</v>
      </c>
      <c r="E206" s="44">
        <f>(D206/100)+1</f>
        <v>1.0124</v>
      </c>
      <c r="F206" s="30">
        <v>1</v>
      </c>
      <c r="G206" s="44">
        <f>(F206/100)+1</f>
        <v>1.01</v>
      </c>
      <c r="H206" s="30">
        <v>-0.4</v>
      </c>
      <c r="I206" s="44">
        <f>(H206/100)+1</f>
        <v>0.996</v>
      </c>
      <c r="J206" s="30">
        <v>0.36</v>
      </c>
      <c r="K206" s="44">
        <f>(J206/100)+1</f>
        <v>1.0036</v>
      </c>
      <c r="L206" s="47">
        <v>1.32</v>
      </c>
      <c r="M206" s="44">
        <f>(L206/100)+1</f>
        <v>1.0132000000000001</v>
      </c>
      <c r="N206" s="30">
        <v>1.45</v>
      </c>
      <c r="O206" s="44">
        <f>(N206/100)+1</f>
        <v>1.0145</v>
      </c>
      <c r="P206" s="30">
        <v>-2.71</v>
      </c>
      <c r="Q206" s="44">
        <f>(P206/100)+1</f>
        <v>0.97289999999999999</v>
      </c>
      <c r="R206" s="30">
        <v>0.14000000000000001</v>
      </c>
      <c r="S206" s="44">
        <f>(R206/100)+1</f>
        <v>1.0014000000000001</v>
      </c>
      <c r="T206" s="30">
        <v>-0.42</v>
      </c>
      <c r="U206" s="44">
        <f>(T206/100)+1</f>
        <v>0.99580000000000002</v>
      </c>
    </row>
    <row r="207" spans="1:21" x14ac:dyDescent="0.25">
      <c r="A207" s="28" t="s">
        <v>33</v>
      </c>
      <c r="B207" s="30">
        <v>-0.18</v>
      </c>
      <c r="C207" s="44">
        <f t="shared" ref="C207" si="699">(B207/100)+1</f>
        <v>0.99819999999999998</v>
      </c>
      <c r="D207" s="30">
        <v>-1.21</v>
      </c>
      <c r="E207" s="44">
        <f t="shared" ref="E207" si="700">(D207/100)+1</f>
        <v>0.9879</v>
      </c>
      <c r="F207" s="30">
        <v>0.98</v>
      </c>
      <c r="G207" s="44">
        <f t="shared" ref="G207" si="701">(F207/100)+1</f>
        <v>1.0098</v>
      </c>
      <c r="H207" s="30">
        <v>-0.43</v>
      </c>
      <c r="I207" s="44">
        <f t="shared" ref="I207" si="702">(H207/100)+1</f>
        <v>0.99570000000000003</v>
      </c>
      <c r="J207" s="30">
        <v>0.25</v>
      </c>
      <c r="K207" s="44">
        <f t="shared" ref="K207" si="703">(J207/100)+1</f>
        <v>1.0024999999999999</v>
      </c>
      <c r="L207" s="47">
        <v>0.9</v>
      </c>
      <c r="M207" s="44">
        <f t="shared" ref="M207" si="704">(L207/100)+1</f>
        <v>1.0089999999999999</v>
      </c>
      <c r="N207" s="30">
        <v>1.7</v>
      </c>
      <c r="O207" s="44">
        <f t="shared" ref="O207" si="705">(N207/100)+1</f>
        <v>1.0169999999999999</v>
      </c>
      <c r="P207" s="30">
        <v>0</v>
      </c>
      <c r="Q207" s="44">
        <f t="shared" ref="Q207" si="706">(P207/100)+1</f>
        <v>1</v>
      </c>
      <c r="R207" s="30">
        <v>0.77</v>
      </c>
      <c r="S207" s="44">
        <f t="shared" ref="S207" si="707">(R207/100)+1</f>
        <v>1.0077</v>
      </c>
      <c r="T207" s="30">
        <v>0.54</v>
      </c>
      <c r="U207" s="44">
        <f t="shared" ref="U207" si="708">(T207/100)+1</f>
        <v>1.0054000000000001</v>
      </c>
    </row>
    <row r="208" spans="1:21" s="27" customFormat="1" x14ac:dyDescent="0.25">
      <c r="A208" s="39" t="s">
        <v>50</v>
      </c>
      <c r="B208" s="45">
        <f>(C208-1)*100</f>
        <v>6.1617997007449299</v>
      </c>
      <c r="C208" s="33">
        <f>C196*C197*C198*C199*C200*C201*C202*C203*C204*C205*C206*C207</f>
        <v>1.0616179970074493</v>
      </c>
      <c r="D208" s="45">
        <f>(E208-1)*100</f>
        <v>5.1946941179966899</v>
      </c>
      <c r="E208" s="33">
        <f>E196*E197*E198*E199*E200*E201*E202*E203*E204*E205*E206*E207</f>
        <v>1.0519469411799669</v>
      </c>
      <c r="F208" s="45">
        <f>(G208-1)*100</f>
        <v>8.954789929056961</v>
      </c>
      <c r="G208" s="33">
        <f>G196*G197*G198*G199*G200*G201*G202*G203*G204*G205*G206*G207</f>
        <v>1.0895478992905696</v>
      </c>
      <c r="H208" s="45">
        <f>(I208-1)*100</f>
        <v>7.5564705553422096</v>
      </c>
      <c r="I208" s="33">
        <f>I196*I197*I198*I199*I200*I201*I202*I203*I204*I205*I206*I207</f>
        <v>1.0755647055534221</v>
      </c>
      <c r="J208" s="45">
        <f>(K208-1)*100</f>
        <v>5.1469149631353961</v>
      </c>
      <c r="K208" s="33">
        <f>K196*K197*K198*K199*K200*K201*K202*K203*K204*K205*K206*K207</f>
        <v>1.051469149631354</v>
      </c>
      <c r="L208" s="48">
        <f>(M208-1)*100</f>
        <v>-3.7275001329720281</v>
      </c>
      <c r="M208" s="33">
        <f>M196*M197*M198*M199*M200*M201*M202*M203*M204*M205*M206*M207</f>
        <v>0.96272499867027972</v>
      </c>
      <c r="N208" s="45">
        <f>(O208-1)*100</f>
        <v>14.819659169565981</v>
      </c>
      <c r="O208" s="33">
        <f>O196*O197*O198*O199*O200*O201*O202*O203*O204*O205*O206*O207</f>
        <v>1.1481965916956598</v>
      </c>
      <c r="P208" s="45">
        <f>(Q208-1)*100</f>
        <v>-1.0384433846767904</v>
      </c>
      <c r="Q208" s="33">
        <f>Q196*Q197*Q198*Q199*Q200*Q201*Q202*Q203*Q204*Q205*Q206*Q207</f>
        <v>0.9896155661532321</v>
      </c>
      <c r="R208" s="45">
        <f>(S208-1)*100</f>
        <v>4.5345356065148001</v>
      </c>
      <c r="S208" s="33">
        <f>S196*S197*S198*S199*S200*S201*S202*S203*S204*S205*S206*S207</f>
        <v>1.045345356065148</v>
      </c>
      <c r="T208" s="45">
        <f>(U208-1)*100</f>
        <v>10.686622204824147</v>
      </c>
      <c r="U208" s="33">
        <f>U196*U197*U198*U199*U200*U201*U202*U203*U204*U205*U206*U207</f>
        <v>1.1068662220482415</v>
      </c>
    </row>
    <row r="209" spans="1:21" ht="15" customHeight="1" x14ac:dyDescent="0.25">
      <c r="A209" s="53" t="s">
        <v>0</v>
      </c>
      <c r="B209" s="53" t="s">
        <v>1</v>
      </c>
      <c r="C209" s="68" t="s">
        <v>49</v>
      </c>
      <c r="D209" s="53" t="s">
        <v>2</v>
      </c>
      <c r="E209" s="68" t="s">
        <v>49</v>
      </c>
      <c r="F209" s="53" t="s">
        <v>3</v>
      </c>
      <c r="G209" s="68" t="s">
        <v>49</v>
      </c>
      <c r="H209" s="57" t="s">
        <v>4</v>
      </c>
      <c r="I209" s="68" t="s">
        <v>49</v>
      </c>
      <c r="J209" s="55" t="s">
        <v>5</v>
      </c>
      <c r="K209" s="68" t="s">
        <v>49</v>
      </c>
      <c r="L209" s="73" t="s">
        <v>6</v>
      </c>
      <c r="M209" s="68" t="s">
        <v>49</v>
      </c>
      <c r="N209" s="57" t="s">
        <v>7</v>
      </c>
      <c r="O209" s="68" t="s">
        <v>49</v>
      </c>
      <c r="P209" s="53" t="s">
        <v>8</v>
      </c>
      <c r="Q209" s="68" t="s">
        <v>49</v>
      </c>
      <c r="R209" s="53" t="s">
        <v>9</v>
      </c>
      <c r="S209" s="68" t="s">
        <v>49</v>
      </c>
      <c r="T209" s="53" t="s">
        <v>10</v>
      </c>
      <c r="U209" s="68" t="s">
        <v>49</v>
      </c>
    </row>
    <row r="210" spans="1:21" x14ac:dyDescent="0.25">
      <c r="A210" s="54"/>
      <c r="B210" s="54"/>
      <c r="C210" s="69"/>
      <c r="D210" s="54"/>
      <c r="E210" s="69"/>
      <c r="F210" s="54"/>
      <c r="G210" s="69"/>
      <c r="H210" s="58"/>
      <c r="I210" s="69"/>
      <c r="J210" s="56"/>
      <c r="K210" s="69"/>
      <c r="L210" s="74"/>
      <c r="M210" s="69"/>
      <c r="N210" s="58"/>
      <c r="O210" s="69"/>
      <c r="P210" s="54"/>
      <c r="Q210" s="69"/>
      <c r="R210" s="54"/>
      <c r="S210" s="69"/>
      <c r="T210" s="54"/>
      <c r="U210" s="69"/>
    </row>
    <row r="211" spans="1:21" x14ac:dyDescent="0.25">
      <c r="A211" s="31">
        <v>2007</v>
      </c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46"/>
      <c r="M211" s="29"/>
      <c r="N211" s="29"/>
      <c r="O211" s="29"/>
      <c r="P211" s="29"/>
      <c r="Q211" s="29"/>
      <c r="R211" s="29"/>
      <c r="S211" s="29"/>
      <c r="T211" s="29"/>
    </row>
    <row r="212" spans="1:21" x14ac:dyDescent="0.25">
      <c r="A212" s="28" t="s">
        <v>12</v>
      </c>
      <c r="B212" s="30">
        <v>0.8</v>
      </c>
      <c r="C212" s="44">
        <f>(B212/100)+1</f>
        <v>1.008</v>
      </c>
      <c r="D212" s="30">
        <v>0.76</v>
      </c>
      <c r="E212" s="44">
        <f>(D212/100)+1</f>
        <v>1.0076000000000001</v>
      </c>
      <c r="F212" s="30">
        <v>1.07</v>
      </c>
      <c r="G212" s="44">
        <f>(F212/100)+1</f>
        <v>1.0106999999999999</v>
      </c>
      <c r="H212" s="30">
        <v>-0.89</v>
      </c>
      <c r="I212" s="44">
        <f>(H212/100)+1</f>
        <v>0.99109999999999998</v>
      </c>
      <c r="J212" s="30">
        <v>0.62</v>
      </c>
      <c r="K212" s="44">
        <f>(J212/100)+1</f>
        <v>1.0062</v>
      </c>
      <c r="L212" s="47">
        <v>0.12</v>
      </c>
      <c r="M212" s="44">
        <f>(L212/100)+1</f>
        <v>1.0012000000000001</v>
      </c>
      <c r="N212" s="30">
        <v>1.56</v>
      </c>
      <c r="O212" s="44">
        <f>(N212/100)+1</f>
        <v>1.0156000000000001</v>
      </c>
      <c r="P212" s="30">
        <v>-1.17</v>
      </c>
      <c r="Q212" s="44">
        <f>(P212/100)+1</f>
        <v>0.98829999999999996</v>
      </c>
      <c r="R212" s="30">
        <v>0.04</v>
      </c>
      <c r="S212" s="44">
        <f>(R212/100)+1</f>
        <v>1.0004</v>
      </c>
      <c r="T212" s="30">
        <v>4.25</v>
      </c>
      <c r="U212" s="44">
        <f>(T212/100)+1</f>
        <v>1.0425</v>
      </c>
    </row>
    <row r="213" spans="1:21" x14ac:dyDescent="0.25">
      <c r="A213" s="28" t="s">
        <v>13</v>
      </c>
      <c r="B213" s="30">
        <v>0.39</v>
      </c>
      <c r="C213" s="44">
        <f t="shared" ref="C213:E213" si="709">(B213/100)+1</f>
        <v>1.0039</v>
      </c>
      <c r="D213" s="30">
        <v>-0.72</v>
      </c>
      <c r="E213" s="44">
        <f t="shared" si="709"/>
        <v>0.99280000000000002</v>
      </c>
      <c r="F213" s="30">
        <v>2.61</v>
      </c>
      <c r="G213" s="44">
        <f t="shared" ref="G213" si="710">(F213/100)+1</f>
        <v>1.0261</v>
      </c>
      <c r="H213" s="30">
        <v>-0.83</v>
      </c>
      <c r="I213" s="44">
        <f t="shared" ref="I213" si="711">(H213/100)+1</f>
        <v>0.99170000000000003</v>
      </c>
      <c r="J213" s="30">
        <v>-0.54</v>
      </c>
      <c r="K213" s="44">
        <f t="shared" ref="K213" si="712">(J213/100)+1</f>
        <v>0.99460000000000004</v>
      </c>
      <c r="L213" s="47">
        <v>-0.28999999999999998</v>
      </c>
      <c r="M213" s="44">
        <f t="shared" ref="M213" si="713">(L213/100)+1</f>
        <v>0.99709999999999999</v>
      </c>
      <c r="N213" s="30">
        <v>0.59</v>
      </c>
      <c r="O213" s="44">
        <f t="shared" ref="O213" si="714">(N213/100)+1</f>
        <v>1.0059</v>
      </c>
      <c r="P213" s="30">
        <v>2.17</v>
      </c>
      <c r="Q213" s="44">
        <f t="shared" ref="Q213" si="715">(P213/100)+1</f>
        <v>1.0217000000000001</v>
      </c>
      <c r="R213" s="30">
        <v>0.23</v>
      </c>
      <c r="S213" s="44">
        <f t="shared" ref="S213" si="716">(R213/100)+1</f>
        <v>1.0023</v>
      </c>
      <c r="T213" s="30">
        <v>1.01</v>
      </c>
      <c r="U213" s="44">
        <f t="shared" ref="U213" si="717">(T213/100)+1</f>
        <v>1.0101</v>
      </c>
    </row>
    <row r="214" spans="1:21" x14ac:dyDescent="0.25">
      <c r="A214" s="28" t="s">
        <v>14</v>
      </c>
      <c r="B214" s="30">
        <v>0.44</v>
      </c>
      <c r="C214" s="44">
        <f>(B214/100)+1</f>
        <v>1.0044</v>
      </c>
      <c r="D214" s="30">
        <v>0.64</v>
      </c>
      <c r="E214" s="44">
        <f>(D214/100)+1</f>
        <v>1.0064</v>
      </c>
      <c r="F214" s="30">
        <v>0.28000000000000003</v>
      </c>
      <c r="G214" s="44">
        <f>(F214/100)+1</f>
        <v>1.0027999999999999</v>
      </c>
      <c r="H214" s="30">
        <v>0.57999999999999996</v>
      </c>
      <c r="I214" s="44">
        <f>(H214/100)+1</f>
        <v>1.0058</v>
      </c>
      <c r="J214" s="30">
        <v>0.08</v>
      </c>
      <c r="K214" s="44">
        <f>(J214/100)+1</f>
        <v>1.0007999999999999</v>
      </c>
      <c r="L214" s="47">
        <v>0.98</v>
      </c>
      <c r="M214" s="44">
        <f>(L214/100)+1</f>
        <v>1.0098</v>
      </c>
      <c r="N214" s="30">
        <v>0.48</v>
      </c>
      <c r="O214" s="44">
        <f>(N214/100)+1</f>
        <v>1.0047999999999999</v>
      </c>
      <c r="P214" s="30">
        <v>-0.08</v>
      </c>
      <c r="Q214" s="44">
        <f>(P214/100)+1</f>
        <v>0.99919999999999998</v>
      </c>
      <c r="R214" s="30">
        <v>0.4</v>
      </c>
      <c r="S214" s="44">
        <f>(R214/100)+1</f>
        <v>1.004</v>
      </c>
      <c r="T214" s="30">
        <v>0.03</v>
      </c>
      <c r="U214" s="44">
        <f>(T214/100)+1</f>
        <v>1.0003</v>
      </c>
    </row>
    <row r="215" spans="1:21" x14ac:dyDescent="0.25">
      <c r="A215" s="28" t="s">
        <v>15</v>
      </c>
      <c r="B215" s="30">
        <v>0.28000000000000003</v>
      </c>
      <c r="C215" s="44">
        <f>(B215/100)+1</f>
        <v>1.0027999999999999</v>
      </c>
      <c r="D215" s="30">
        <v>-0.39</v>
      </c>
      <c r="E215" s="44">
        <f>(D215/100)+1</f>
        <v>0.99609999999999999</v>
      </c>
      <c r="F215" s="30">
        <v>1.68</v>
      </c>
      <c r="G215" s="44">
        <f>(F215/100)+1</f>
        <v>1.0167999999999999</v>
      </c>
      <c r="H215" s="30">
        <v>1.48</v>
      </c>
      <c r="I215" s="44">
        <f>(H215/100)+1</f>
        <v>1.0147999999999999</v>
      </c>
      <c r="J215" s="30">
        <v>-0.38</v>
      </c>
      <c r="K215" s="44">
        <f>(J215/100)+1</f>
        <v>0.99619999999999997</v>
      </c>
      <c r="L215" s="47">
        <v>0.92</v>
      </c>
      <c r="M215" s="44">
        <f>(L215/100)+1</f>
        <v>1.0092000000000001</v>
      </c>
      <c r="N215" s="30">
        <v>1.37</v>
      </c>
      <c r="O215" s="44">
        <f>(N215/100)+1</f>
        <v>1.0137</v>
      </c>
      <c r="P215" s="30">
        <v>0.27</v>
      </c>
      <c r="Q215" s="44">
        <f>(P215/100)+1</f>
        <v>1.0026999999999999</v>
      </c>
      <c r="R215" s="30">
        <v>-0.03</v>
      </c>
      <c r="S215" s="44">
        <f>(R215/100)+1</f>
        <v>0.99970000000000003</v>
      </c>
      <c r="T215" s="30">
        <v>0.09</v>
      </c>
      <c r="U215" s="44">
        <f>(T215/100)+1</f>
        <v>1.0008999999999999</v>
      </c>
    </row>
    <row r="216" spans="1:21" x14ac:dyDescent="0.25">
      <c r="A216" s="28" t="s">
        <v>16</v>
      </c>
      <c r="B216" s="30">
        <v>0.59</v>
      </c>
      <c r="C216" s="44">
        <f>(B216/100)+1</f>
        <v>1.0059</v>
      </c>
      <c r="D216" s="30">
        <v>0.34</v>
      </c>
      <c r="E216" s="44">
        <f>(D216/100)+1</f>
        <v>1.0034000000000001</v>
      </c>
      <c r="F216" s="30">
        <v>1.1100000000000001</v>
      </c>
      <c r="G216" s="44">
        <f>(F216/100)+1</f>
        <v>1.0111000000000001</v>
      </c>
      <c r="H216" s="30">
        <v>0.89</v>
      </c>
      <c r="I216" s="44">
        <f>(H216/100)+1</f>
        <v>1.0088999999999999</v>
      </c>
      <c r="J216" s="30">
        <v>0.25</v>
      </c>
      <c r="K216" s="44">
        <f>(J216/100)+1</f>
        <v>1.0024999999999999</v>
      </c>
      <c r="L216" s="47">
        <v>1.78</v>
      </c>
      <c r="M216" s="44">
        <f>(L216/100)+1</f>
        <v>1.0178</v>
      </c>
      <c r="N216" s="30">
        <v>1.17</v>
      </c>
      <c r="O216" s="44">
        <f>(N216/100)+1</f>
        <v>1.0117</v>
      </c>
      <c r="P216" s="30">
        <v>0.43</v>
      </c>
      <c r="Q216" s="44">
        <f>(P216/100)+1</f>
        <v>1.0043</v>
      </c>
      <c r="R216" s="30">
        <v>0.02</v>
      </c>
      <c r="S216" s="44">
        <f>(R216/100)+1</f>
        <v>1.0002</v>
      </c>
      <c r="T216" s="30">
        <v>0.6</v>
      </c>
      <c r="U216" s="44">
        <f>(T216/100)+1</f>
        <v>1.006</v>
      </c>
    </row>
    <row r="217" spans="1:21" x14ac:dyDescent="0.25">
      <c r="A217" s="28" t="s">
        <v>17</v>
      </c>
      <c r="B217" s="30">
        <v>0.45</v>
      </c>
      <c r="C217" s="44">
        <f t="shared" ref="C217:E217" si="718">(B217/100)+1</f>
        <v>1.0044999999999999</v>
      </c>
      <c r="D217" s="30">
        <v>-0.17</v>
      </c>
      <c r="E217" s="44">
        <f t="shared" si="718"/>
        <v>0.99829999999999997</v>
      </c>
      <c r="F217" s="30">
        <v>2.04</v>
      </c>
      <c r="G217" s="44">
        <f t="shared" ref="G217" si="719">(F217/100)+1</f>
        <v>1.0204</v>
      </c>
      <c r="H217" s="30">
        <v>1.58</v>
      </c>
      <c r="I217" s="44">
        <f t="shared" ref="I217" si="720">(H217/100)+1</f>
        <v>1.0158</v>
      </c>
      <c r="J217" s="30">
        <v>0.12</v>
      </c>
      <c r="K217" s="44">
        <f t="shared" ref="K217" si="721">(J217/100)+1</f>
        <v>1.0012000000000001</v>
      </c>
      <c r="L217" s="47">
        <v>-0.03</v>
      </c>
      <c r="M217" s="44">
        <f t="shared" ref="M217" si="722">(L217/100)+1</f>
        <v>0.99970000000000003</v>
      </c>
      <c r="N217" s="30">
        <v>1.54</v>
      </c>
      <c r="O217" s="44">
        <f t="shared" ref="O217" si="723">(N217/100)+1</f>
        <v>1.0154000000000001</v>
      </c>
      <c r="P217" s="30">
        <v>-0.26</v>
      </c>
      <c r="Q217" s="44">
        <f t="shared" ref="Q217" si="724">(P217/100)+1</f>
        <v>0.99739999999999995</v>
      </c>
      <c r="R217" s="30">
        <v>0.02</v>
      </c>
      <c r="S217" s="44">
        <f t="shared" ref="S217" si="725">(R217/100)+1</f>
        <v>1.0002</v>
      </c>
      <c r="T217" s="30">
        <v>0.01</v>
      </c>
      <c r="U217" s="44">
        <f t="shared" ref="U217" si="726">(T217/100)+1</f>
        <v>1.0001</v>
      </c>
    </row>
    <row r="218" spans="1:21" x14ac:dyDescent="0.25">
      <c r="A218" s="28" t="s">
        <v>18</v>
      </c>
      <c r="B218" s="30">
        <v>0.49</v>
      </c>
      <c r="C218" s="44">
        <f>(B218/100)+1</f>
        <v>1.0048999999999999</v>
      </c>
      <c r="D218" s="30">
        <v>0.65</v>
      </c>
      <c r="E218" s="44">
        <f>(D218/100)+1</f>
        <v>1.0065</v>
      </c>
      <c r="F218" s="30">
        <v>1</v>
      </c>
      <c r="G218" s="44">
        <f>(F218/100)+1</f>
        <v>1.01</v>
      </c>
      <c r="H218" s="30">
        <v>0.12</v>
      </c>
      <c r="I218" s="44">
        <f>(H218/100)+1</f>
        <v>1.0012000000000001</v>
      </c>
      <c r="J218" s="30">
        <v>0.4</v>
      </c>
      <c r="K218" s="44">
        <f>(J218/100)+1</f>
        <v>1.004</v>
      </c>
      <c r="L218" s="47">
        <v>0.82</v>
      </c>
      <c r="M218" s="44">
        <f>(L218/100)+1</f>
        <v>1.0082</v>
      </c>
      <c r="N218" s="30">
        <v>1.49</v>
      </c>
      <c r="O218" s="44">
        <f>(N218/100)+1</f>
        <v>1.0148999999999999</v>
      </c>
      <c r="P218" s="30">
        <v>-0.18</v>
      </c>
      <c r="Q218" s="44">
        <f>(P218/100)+1</f>
        <v>0.99819999999999998</v>
      </c>
      <c r="R218" s="30">
        <v>0</v>
      </c>
      <c r="S218" s="44">
        <f>(R218/100)+1</f>
        <v>1</v>
      </c>
      <c r="T218" s="30">
        <v>-2.02</v>
      </c>
      <c r="U218" s="44">
        <f>(T218/100)+1</f>
        <v>0.9798</v>
      </c>
    </row>
    <row r="219" spans="1:21" x14ac:dyDescent="0.25">
      <c r="A219" s="28" t="s">
        <v>19</v>
      </c>
      <c r="B219" s="30">
        <v>0.48</v>
      </c>
      <c r="C219" s="44">
        <f>(B219/100)+1</f>
        <v>1.0047999999999999</v>
      </c>
      <c r="D219" s="30">
        <v>0.46</v>
      </c>
      <c r="E219" s="44">
        <f>(D219/100)+1</f>
        <v>1.0045999999999999</v>
      </c>
      <c r="F219" s="30">
        <v>0.6</v>
      </c>
      <c r="G219" s="44">
        <f>(F219/100)+1</f>
        <v>1.006</v>
      </c>
      <c r="H219" s="30">
        <v>-0.35</v>
      </c>
      <c r="I219" s="44">
        <f>(H219/100)+1</f>
        <v>0.99650000000000005</v>
      </c>
      <c r="J219" s="30">
        <v>1.01</v>
      </c>
      <c r="K219" s="44">
        <f>(J219/100)+1</f>
        <v>1.0101</v>
      </c>
      <c r="L219" s="47">
        <v>0.25</v>
      </c>
      <c r="M219" s="44">
        <f>(L219/100)+1</f>
        <v>1.0024999999999999</v>
      </c>
      <c r="N219" s="30">
        <v>0.98</v>
      </c>
      <c r="O219" s="44">
        <f>(N219/100)+1</f>
        <v>1.0098</v>
      </c>
      <c r="P219" s="30">
        <v>-0.36</v>
      </c>
      <c r="Q219" s="44">
        <f>(P219/100)+1</f>
        <v>0.99639999999999995</v>
      </c>
      <c r="R219" s="30">
        <v>0.55000000000000004</v>
      </c>
      <c r="S219" s="44">
        <f>(R219/100)+1</f>
        <v>1.0055000000000001</v>
      </c>
      <c r="T219" s="30">
        <v>-0.31</v>
      </c>
      <c r="U219" s="44">
        <f>(T219/100)+1</f>
        <v>0.99690000000000001</v>
      </c>
    </row>
    <row r="220" spans="1:21" x14ac:dyDescent="0.25">
      <c r="A220" s="28" t="s">
        <v>20</v>
      </c>
      <c r="B220" s="30">
        <v>0.56000000000000005</v>
      </c>
      <c r="C220" s="44">
        <f>(B220/100)+1</f>
        <v>1.0056</v>
      </c>
      <c r="D220" s="30">
        <v>0.65</v>
      </c>
      <c r="E220" s="44">
        <f>(D220/100)+1</f>
        <v>1.0065</v>
      </c>
      <c r="F220" s="30">
        <v>0.94</v>
      </c>
      <c r="G220" s="44">
        <f>(F220/100)+1</f>
        <v>1.0094000000000001</v>
      </c>
      <c r="H220" s="30">
        <v>-0.12</v>
      </c>
      <c r="I220" s="44">
        <f>(H220/100)+1</f>
        <v>0.99880000000000002</v>
      </c>
      <c r="J220" s="30">
        <v>0.61</v>
      </c>
      <c r="K220" s="44">
        <f>(J220/100)+1</f>
        <v>1.0061</v>
      </c>
      <c r="L220" s="47">
        <v>-2.59</v>
      </c>
      <c r="M220" s="44">
        <f>(L220/100)+1</f>
        <v>0.97409999999999997</v>
      </c>
      <c r="N220" s="30">
        <v>1.21</v>
      </c>
      <c r="O220" s="44">
        <f>(N220/100)+1</f>
        <v>1.0121</v>
      </c>
      <c r="P220" s="30">
        <v>-0.35</v>
      </c>
      <c r="Q220" s="44">
        <f>(P220/100)+1</f>
        <v>0.99650000000000005</v>
      </c>
      <c r="R220" s="30">
        <v>0.03</v>
      </c>
      <c r="S220" s="44">
        <f>(R220/100)+1</f>
        <v>1.0003</v>
      </c>
      <c r="T220" s="30">
        <v>0.02</v>
      </c>
      <c r="U220" s="44">
        <f>(T220/100)+1</f>
        <v>1.0002</v>
      </c>
    </row>
    <row r="221" spans="1:21" x14ac:dyDescent="0.25">
      <c r="A221" s="28" t="s">
        <v>31</v>
      </c>
      <c r="B221" s="30">
        <v>0.53</v>
      </c>
      <c r="C221" s="44">
        <f>(B221/100)+1</f>
        <v>1.0053000000000001</v>
      </c>
      <c r="D221" s="30">
        <v>0.47</v>
      </c>
      <c r="E221" s="44">
        <f>(D221/100)+1</f>
        <v>1.0046999999999999</v>
      </c>
      <c r="F221" s="30">
        <v>0.85</v>
      </c>
      <c r="G221" s="44">
        <f>(F221/100)+1</f>
        <v>1.0085</v>
      </c>
      <c r="H221" s="30">
        <v>0.1</v>
      </c>
      <c r="I221" s="44">
        <f>(H221/100)+1</f>
        <v>1.0009999999999999</v>
      </c>
      <c r="J221" s="30">
        <v>0.5</v>
      </c>
      <c r="K221" s="44">
        <f>(J221/100)+1</f>
        <v>1.0049999999999999</v>
      </c>
      <c r="L221" s="47">
        <v>0.31</v>
      </c>
      <c r="M221" s="44">
        <f>(L221/100)+1</f>
        <v>1.0031000000000001</v>
      </c>
      <c r="N221" s="30">
        <v>1.17</v>
      </c>
      <c r="O221" s="44">
        <f>(N221/100)+1</f>
        <v>1.0117</v>
      </c>
      <c r="P221" s="30">
        <v>7.0000000000000007E-2</v>
      </c>
      <c r="Q221" s="44">
        <f>(P221/100)+1</f>
        <v>1.0006999999999999</v>
      </c>
      <c r="R221" s="30">
        <v>-0.05</v>
      </c>
      <c r="S221" s="44">
        <f>(R221/100)+1</f>
        <v>0.99950000000000006</v>
      </c>
      <c r="T221" s="30">
        <v>-0.01</v>
      </c>
      <c r="U221" s="44">
        <f>(T221/100)+1</f>
        <v>0.99990000000000001</v>
      </c>
    </row>
    <row r="222" spans="1:21" x14ac:dyDescent="0.25">
      <c r="A222" s="28" t="s">
        <v>32</v>
      </c>
      <c r="B222" s="30">
        <v>0.33</v>
      </c>
      <c r="C222" s="44">
        <f>(B222/100)+1</f>
        <v>1.0033000000000001</v>
      </c>
      <c r="D222" s="30">
        <v>0.19</v>
      </c>
      <c r="E222" s="44">
        <f>(D222/100)+1</f>
        <v>1.0019</v>
      </c>
      <c r="F222" s="30">
        <v>1.55</v>
      </c>
      <c r="G222" s="44">
        <f>(F222/100)+1</f>
        <v>1.0155000000000001</v>
      </c>
      <c r="H222" s="30">
        <v>0.69</v>
      </c>
      <c r="I222" s="44">
        <f>(H222/100)+1</f>
        <v>1.0068999999999999</v>
      </c>
      <c r="J222" s="30">
        <v>-0.36</v>
      </c>
      <c r="K222" s="44">
        <f>(J222/100)+1</f>
        <v>0.99639999999999995</v>
      </c>
      <c r="L222" s="47">
        <v>-2.4500000000000002</v>
      </c>
      <c r="M222" s="44">
        <f>(L222/100)+1</f>
        <v>0.97550000000000003</v>
      </c>
      <c r="N222" s="30">
        <v>0.7</v>
      </c>
      <c r="O222" s="44">
        <f>(N222/100)+1</f>
        <v>1.0069999999999999</v>
      </c>
      <c r="P222" s="30">
        <v>-0.67</v>
      </c>
      <c r="Q222" s="44">
        <f>(P222/100)+1</f>
        <v>0.99329999999999996</v>
      </c>
      <c r="R222" s="30">
        <v>-0.1</v>
      </c>
      <c r="S222" s="44">
        <f>(R222/100)+1</f>
        <v>0.999</v>
      </c>
      <c r="T222" s="30">
        <v>-0.56999999999999995</v>
      </c>
      <c r="U222" s="44">
        <f>(T222/100)+1</f>
        <v>0.99429999999999996</v>
      </c>
    </row>
    <row r="223" spans="1:21" x14ac:dyDescent="0.25">
      <c r="A223" s="28" t="s">
        <v>33</v>
      </c>
      <c r="B223" s="30">
        <v>1.08</v>
      </c>
      <c r="C223" s="44">
        <f t="shared" ref="C223:E223" si="727">(B223/100)+1</f>
        <v>1.0107999999999999</v>
      </c>
      <c r="D223" s="30">
        <v>1.79</v>
      </c>
      <c r="E223" s="44">
        <f t="shared" si="727"/>
        <v>1.0179</v>
      </c>
      <c r="F223" s="30">
        <v>0.28999999999999998</v>
      </c>
      <c r="G223" s="44">
        <f t="shared" ref="G223" si="728">(F223/100)+1</f>
        <v>1.0028999999999999</v>
      </c>
      <c r="H223" s="30">
        <v>0.26</v>
      </c>
      <c r="I223" s="44">
        <f t="shared" ref="I223" si="729">(H223/100)+1</f>
        <v>1.0025999999999999</v>
      </c>
      <c r="J223" s="30">
        <v>0.87</v>
      </c>
      <c r="K223" s="44">
        <f t="shared" ref="K223" si="730">(J223/100)+1</f>
        <v>1.0086999999999999</v>
      </c>
      <c r="L223" s="47">
        <v>-0.89</v>
      </c>
      <c r="M223" s="44">
        <f t="shared" ref="M223" si="731">(L223/100)+1</f>
        <v>0.99109999999999998</v>
      </c>
      <c r="N223" s="30">
        <v>0.64</v>
      </c>
      <c r="O223" s="44">
        <f t="shared" ref="O223" si="732">(N223/100)+1</f>
        <v>1.0064</v>
      </c>
      <c r="P223" s="30">
        <v>0.5</v>
      </c>
      <c r="Q223" s="44">
        <f t="shared" ref="Q223" si="733">(P223/100)+1</f>
        <v>1.0049999999999999</v>
      </c>
      <c r="R223" s="30">
        <v>0</v>
      </c>
      <c r="S223" s="44">
        <f t="shared" ref="S223" si="734">(R223/100)+1</f>
        <v>1</v>
      </c>
      <c r="T223" s="30">
        <v>0.78</v>
      </c>
      <c r="U223" s="44">
        <f t="shared" ref="U223" si="735">(T223/100)+1</f>
        <v>1.0078</v>
      </c>
    </row>
    <row r="224" spans="1:21" s="27" customFormat="1" x14ac:dyDescent="0.25">
      <c r="A224" s="39" t="s">
        <v>50</v>
      </c>
      <c r="B224" s="45">
        <f>(C224-1)*100</f>
        <v>6.6095794706026334</v>
      </c>
      <c r="C224" s="33">
        <f>C212*C213*C214*C215*C216*C217*C218*C219*C220*C221*C222*C223</f>
        <v>1.0660957947060263</v>
      </c>
      <c r="D224" s="45">
        <f>(E224-1)*100</f>
        <v>4.7478912912549909</v>
      </c>
      <c r="E224" s="33">
        <f>E212*E213*E214*E215*E216*E217*E218*E219*E220*E221*E222*E223</f>
        <v>1.0474789129125499</v>
      </c>
      <c r="F224" s="45">
        <f>(G224-1)*100</f>
        <v>14.927111868946685</v>
      </c>
      <c r="G224" s="33">
        <f>G212*G213*G214*G215*G216*G217*G218*G219*G220*G221*G222*G223</f>
        <v>1.1492711186894669</v>
      </c>
      <c r="H224" s="45">
        <f>(I224-1)*100</f>
        <v>3.5311423517583096</v>
      </c>
      <c r="I224" s="33">
        <f>I212*I213*I214*I215*I216*I217*I218*I219*I220*I221*I222*I223</f>
        <v>1.0353114235175831</v>
      </c>
      <c r="J224" s="45">
        <f>(K224-1)*100</f>
        <v>3.2126333149032016</v>
      </c>
      <c r="K224" s="33">
        <f>K212*K213*K214*K215*K216*K217*K218*K219*K220*K221*K222*K223</f>
        <v>1.032126333149032</v>
      </c>
      <c r="L224" s="48">
        <f>(M224-1)*100</f>
        <v>-1.1611003039412315</v>
      </c>
      <c r="M224" s="33">
        <f>M212*M213*M214*M215*M216*M217*M218*M219*M220*M221*M222*M223</f>
        <v>0.98838899696058768</v>
      </c>
      <c r="N224" s="45">
        <f>(O224-1)*100</f>
        <v>13.681389878691563</v>
      </c>
      <c r="O224" s="33">
        <f>O212*O213*O214*O215*O216*O217*O218*O219*O220*O221*O222*O223</f>
        <v>1.1368138987869156</v>
      </c>
      <c r="P224" s="45">
        <f>(Q224-1)*100</f>
        <v>0.33384140667074291</v>
      </c>
      <c r="Q224" s="33">
        <f>Q212*Q213*Q214*Q215*Q216*Q217*Q218*Q219*Q220*Q221*Q222*Q223</f>
        <v>1.0033384140667074</v>
      </c>
      <c r="R224" s="45">
        <f>(S224-1)*100</f>
        <v>1.1135013062921084</v>
      </c>
      <c r="S224" s="33">
        <f>S212*S213*S214*S215*S216*S217*S218*S219*S220*S221*S222*S223</f>
        <v>1.0111350130629211</v>
      </c>
      <c r="T224" s="45">
        <f>(U224-1)*100</f>
        <v>3.8310017240391625</v>
      </c>
      <c r="U224" s="33">
        <f>U212*U213*U214*U215*U216*U217*U218*U219*U220*U221*U222*U223</f>
        <v>1.0383100172403916</v>
      </c>
    </row>
    <row r="225" spans="1:21" ht="15" customHeight="1" x14ac:dyDescent="0.25">
      <c r="A225" s="53" t="s">
        <v>0</v>
      </c>
      <c r="B225" s="53" t="s">
        <v>1</v>
      </c>
      <c r="C225" s="68" t="s">
        <v>49</v>
      </c>
      <c r="D225" s="53" t="s">
        <v>2</v>
      </c>
      <c r="E225" s="68" t="s">
        <v>49</v>
      </c>
      <c r="F225" s="53" t="s">
        <v>3</v>
      </c>
      <c r="G225" s="68" t="s">
        <v>49</v>
      </c>
      <c r="H225" s="57" t="s">
        <v>4</v>
      </c>
      <c r="I225" s="68" t="s">
        <v>49</v>
      </c>
      <c r="J225" s="55" t="s">
        <v>5</v>
      </c>
      <c r="K225" s="68" t="s">
        <v>49</v>
      </c>
      <c r="L225" s="73" t="s">
        <v>6</v>
      </c>
      <c r="M225" s="68" t="s">
        <v>49</v>
      </c>
      <c r="N225" s="57" t="s">
        <v>7</v>
      </c>
      <c r="O225" s="68" t="s">
        <v>49</v>
      </c>
      <c r="P225" s="53" t="s">
        <v>8</v>
      </c>
      <c r="Q225" s="68" t="s">
        <v>49</v>
      </c>
      <c r="R225" s="53" t="s">
        <v>9</v>
      </c>
      <c r="S225" s="68" t="s">
        <v>49</v>
      </c>
      <c r="T225" s="53" t="s">
        <v>10</v>
      </c>
      <c r="U225" s="68" t="s">
        <v>49</v>
      </c>
    </row>
    <row r="226" spans="1:21" x14ac:dyDescent="0.25">
      <c r="A226" s="54"/>
      <c r="B226" s="54"/>
      <c r="C226" s="69"/>
      <c r="D226" s="54"/>
      <c r="E226" s="69"/>
      <c r="F226" s="54"/>
      <c r="G226" s="69"/>
      <c r="H226" s="58"/>
      <c r="I226" s="69"/>
      <c r="J226" s="56"/>
      <c r="K226" s="69"/>
      <c r="L226" s="74"/>
      <c r="M226" s="69"/>
      <c r="N226" s="58"/>
      <c r="O226" s="69"/>
      <c r="P226" s="54"/>
      <c r="Q226" s="69"/>
      <c r="R226" s="54"/>
      <c r="S226" s="69"/>
      <c r="T226" s="54"/>
      <c r="U226" s="69"/>
    </row>
    <row r="227" spans="1:21" x14ac:dyDescent="0.25">
      <c r="A227" s="31">
        <v>2008</v>
      </c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46"/>
      <c r="M227" s="29"/>
      <c r="N227" s="29"/>
      <c r="O227" s="29"/>
      <c r="P227" s="29"/>
      <c r="Q227" s="29"/>
      <c r="R227" s="29"/>
      <c r="S227" s="29"/>
      <c r="T227" s="29"/>
    </row>
    <row r="228" spans="1:21" x14ac:dyDescent="0.25">
      <c r="A228" s="28" t="s">
        <v>12</v>
      </c>
      <c r="B228" s="30">
        <v>0.96</v>
      </c>
      <c r="C228" s="44">
        <f>(B228/100)+1</f>
        <v>1.0096000000000001</v>
      </c>
      <c r="D228" s="30">
        <v>1.53</v>
      </c>
      <c r="E228" s="44">
        <f>(D228/100)+1</f>
        <v>1.0153000000000001</v>
      </c>
      <c r="F228" s="30">
        <v>0.25</v>
      </c>
      <c r="G228" s="44">
        <f>(F228/100)+1</f>
        <v>1.0024999999999999</v>
      </c>
      <c r="H228" s="30">
        <v>-0.55000000000000004</v>
      </c>
      <c r="I228" s="44">
        <f>(H228/100)+1</f>
        <v>0.99450000000000005</v>
      </c>
      <c r="J228" s="30">
        <v>0.62</v>
      </c>
      <c r="K228" s="44">
        <f>(J228/100)+1</f>
        <v>1.0062</v>
      </c>
      <c r="L228" s="47">
        <v>0.5</v>
      </c>
      <c r="M228" s="44">
        <f>(L228/100)+1</f>
        <v>1.0049999999999999</v>
      </c>
      <c r="N228" s="30">
        <v>-0.12</v>
      </c>
      <c r="O228" s="44">
        <f>(N228/100)+1</f>
        <v>0.99880000000000002</v>
      </c>
      <c r="P228" s="30">
        <v>0.28999999999999998</v>
      </c>
      <c r="Q228" s="44">
        <f>(P228/100)+1</f>
        <v>1.0028999999999999</v>
      </c>
      <c r="R228" s="30">
        <v>0.12</v>
      </c>
      <c r="S228" s="44">
        <f>(R228/100)+1</f>
        <v>1.0012000000000001</v>
      </c>
      <c r="T228" s="30">
        <v>3.17</v>
      </c>
      <c r="U228" s="44">
        <f>(T228/100)+1</f>
        <v>1.0317000000000001</v>
      </c>
    </row>
    <row r="229" spans="1:21" x14ac:dyDescent="0.25">
      <c r="A229" s="28" t="s">
        <v>13</v>
      </c>
      <c r="B229" s="30">
        <v>0.66</v>
      </c>
      <c r="C229" s="44">
        <f t="shared" ref="C229" si="736">(B229/100)+1</f>
        <v>1.0065999999999999</v>
      </c>
      <c r="D229" s="30">
        <v>0.79</v>
      </c>
      <c r="E229" s="44">
        <f t="shared" ref="E229" si="737">(D229/100)+1</f>
        <v>1.0079</v>
      </c>
      <c r="F229" s="30">
        <v>0.59</v>
      </c>
      <c r="G229" s="44">
        <f t="shared" ref="G229" si="738">(F229/100)+1</f>
        <v>1.0059</v>
      </c>
      <c r="H229" s="30">
        <v>-1.58</v>
      </c>
      <c r="I229" s="44">
        <f t="shared" ref="I229" si="739">(H229/100)+1</f>
        <v>0.98419999999999996</v>
      </c>
      <c r="J229" s="30">
        <v>0.53</v>
      </c>
      <c r="K229" s="44">
        <f t="shared" ref="K229" si="740">(J229/100)+1</f>
        <v>1.0053000000000001</v>
      </c>
      <c r="L229" s="47">
        <v>0.96</v>
      </c>
      <c r="M229" s="44">
        <f t="shared" ref="M229" si="741">(L229/100)+1</f>
        <v>1.0096000000000001</v>
      </c>
      <c r="N229" s="30">
        <v>1.42</v>
      </c>
      <c r="O229" s="44">
        <f t="shared" ref="O229" si="742">(N229/100)+1</f>
        <v>1.0142</v>
      </c>
      <c r="P229" s="30">
        <v>0.01</v>
      </c>
      <c r="Q229" s="44">
        <f t="shared" ref="Q229" si="743">(P229/100)+1</f>
        <v>1.0001</v>
      </c>
      <c r="R229" s="30">
        <v>-0.02</v>
      </c>
      <c r="S229" s="44">
        <f t="shared" ref="S229" si="744">(R229/100)+1</f>
        <v>0.99980000000000002</v>
      </c>
      <c r="T229" s="30">
        <v>0.2</v>
      </c>
      <c r="U229" s="44">
        <f t="shared" ref="U229" si="745">(T229/100)+1</f>
        <v>1.002</v>
      </c>
    </row>
    <row r="230" spans="1:21" x14ac:dyDescent="0.25">
      <c r="A230" s="28" t="s">
        <v>14</v>
      </c>
      <c r="B230" s="30">
        <v>0.83</v>
      </c>
      <c r="C230" s="44">
        <f>(B230/100)+1</f>
        <v>1.0083</v>
      </c>
      <c r="D230" s="30">
        <v>0.82</v>
      </c>
      <c r="E230" s="44">
        <f>(D230/100)+1</f>
        <v>1.0082</v>
      </c>
      <c r="F230" s="30">
        <v>0.56000000000000005</v>
      </c>
      <c r="G230" s="44">
        <f>(F230/100)+1</f>
        <v>1.0056</v>
      </c>
      <c r="H230" s="30">
        <v>0.6</v>
      </c>
      <c r="I230" s="44">
        <f>(H230/100)+1</f>
        <v>1.006</v>
      </c>
      <c r="J230" s="30">
        <v>0.46</v>
      </c>
      <c r="K230" s="44">
        <f>(J230/100)+1</f>
        <v>1.0045999999999999</v>
      </c>
      <c r="L230" s="47">
        <v>0.9</v>
      </c>
      <c r="M230" s="44">
        <f>(L230/100)+1</f>
        <v>1.0089999999999999</v>
      </c>
      <c r="N230" s="30">
        <v>0.72</v>
      </c>
      <c r="O230" s="44">
        <f>(N230/100)+1</f>
        <v>1.0072000000000001</v>
      </c>
      <c r="P230" s="30">
        <v>1.8</v>
      </c>
      <c r="Q230" s="44">
        <f>(P230/100)+1</f>
        <v>1.018</v>
      </c>
      <c r="R230" s="30">
        <v>1.89</v>
      </c>
      <c r="S230" s="44">
        <f>(R230/100)+1</f>
        <v>1.0188999999999999</v>
      </c>
      <c r="T230" s="30">
        <v>0.46</v>
      </c>
      <c r="U230" s="44">
        <f>(T230/100)+1</f>
        <v>1.0045999999999999</v>
      </c>
    </row>
    <row r="231" spans="1:21" x14ac:dyDescent="0.25">
      <c r="A231" s="28" t="s">
        <v>15</v>
      </c>
      <c r="B231" s="30">
        <v>0.99</v>
      </c>
      <c r="C231" s="44">
        <f>(B231/100)+1</f>
        <v>1.0099</v>
      </c>
      <c r="D231" s="30">
        <v>1.69</v>
      </c>
      <c r="E231" s="44">
        <f>(D231/100)+1</f>
        <v>1.0168999999999999</v>
      </c>
      <c r="F231" s="30">
        <v>1.31</v>
      </c>
      <c r="G231" s="44">
        <f>(F231/100)+1</f>
        <v>1.0131000000000001</v>
      </c>
      <c r="H231" s="30">
        <v>0.31</v>
      </c>
      <c r="I231" s="44">
        <f>(H231/100)+1</f>
        <v>1.0031000000000001</v>
      </c>
      <c r="J231" s="30">
        <v>0.01</v>
      </c>
      <c r="K231" s="44">
        <f>(J231/100)+1</f>
        <v>1.0001</v>
      </c>
      <c r="L231" s="47">
        <v>0.23</v>
      </c>
      <c r="M231" s="44">
        <f>(L231/100)+1</f>
        <v>1.0023</v>
      </c>
      <c r="N231" s="30">
        <v>1.33</v>
      </c>
      <c r="O231" s="44">
        <f>(N231/100)+1</f>
        <v>1.0133000000000001</v>
      </c>
      <c r="P231" s="30">
        <v>0.01</v>
      </c>
      <c r="Q231" s="44">
        <f>(P231/100)+1</f>
        <v>1.0001</v>
      </c>
      <c r="R231" s="30">
        <v>0.16</v>
      </c>
      <c r="S231" s="44">
        <f>(R231/100)+1</f>
        <v>1.0016</v>
      </c>
      <c r="T231" s="30">
        <v>0</v>
      </c>
      <c r="U231" s="44">
        <f>(T231/100)+1</f>
        <v>1</v>
      </c>
    </row>
    <row r="232" spans="1:21" x14ac:dyDescent="0.25">
      <c r="A232" s="28" t="s">
        <v>16</v>
      </c>
      <c r="B232" s="30">
        <v>1.17</v>
      </c>
      <c r="C232" s="44">
        <f>(B232/100)+1</f>
        <v>1.0117</v>
      </c>
      <c r="D232" s="30">
        <v>1.59</v>
      </c>
      <c r="E232" s="44">
        <f>(D232/100)+1</f>
        <v>1.0159</v>
      </c>
      <c r="F232" s="30">
        <v>0.93</v>
      </c>
      <c r="G232" s="44">
        <f>(F232/100)+1</f>
        <v>1.0093000000000001</v>
      </c>
      <c r="H232" s="30">
        <v>7.0000000000000007E-2</v>
      </c>
      <c r="I232" s="44">
        <f>(H232/100)+1</f>
        <v>1.0006999999999999</v>
      </c>
      <c r="J232" s="30">
        <v>0.08</v>
      </c>
      <c r="K232" s="44">
        <f>(J232/100)+1</f>
        <v>1.0007999999999999</v>
      </c>
      <c r="L232" s="47">
        <v>-0.71</v>
      </c>
      <c r="M232" s="44">
        <f>(L232/100)+1</f>
        <v>0.9929</v>
      </c>
      <c r="N232" s="30">
        <v>1.85</v>
      </c>
      <c r="O232" s="44">
        <f>(N232/100)+1</f>
        <v>1.0185</v>
      </c>
      <c r="P232" s="30">
        <v>1.1399999999999999</v>
      </c>
      <c r="Q232" s="44">
        <f>(P232/100)+1</f>
        <v>1.0114000000000001</v>
      </c>
      <c r="R232" s="30">
        <v>0.01</v>
      </c>
      <c r="S232" s="44">
        <f>(R232/100)+1</f>
        <v>1.0001</v>
      </c>
      <c r="T232" s="30">
        <v>0.09</v>
      </c>
      <c r="U232" s="44">
        <f>(T232/100)+1</f>
        <v>1.0008999999999999</v>
      </c>
    </row>
    <row r="233" spans="1:21" x14ac:dyDescent="0.25">
      <c r="A233" s="28" t="s">
        <v>17</v>
      </c>
      <c r="B233" s="30">
        <v>0.95</v>
      </c>
      <c r="C233" s="44">
        <f t="shared" ref="C233" si="746">(B233/100)+1</f>
        <v>1.0095000000000001</v>
      </c>
      <c r="D233" s="1">
        <v>1.21</v>
      </c>
      <c r="E233" s="44">
        <f t="shared" ref="E233" si="747">(D233/100)+1</f>
        <v>1.0121</v>
      </c>
      <c r="F233" s="30">
        <v>1.54</v>
      </c>
      <c r="G233" s="44">
        <f t="shared" ref="G233" si="748">(F233/100)+1</f>
        <v>1.0154000000000001</v>
      </c>
      <c r="H233" s="30">
        <v>-0.52</v>
      </c>
      <c r="I233" s="44">
        <f t="shared" ref="I233" si="749">(H233/100)+1</f>
        <v>0.99480000000000002</v>
      </c>
      <c r="J233" s="30">
        <v>0</v>
      </c>
      <c r="K233" s="44">
        <f t="shared" ref="K233" si="750">(J233/100)+1</f>
        <v>1</v>
      </c>
      <c r="L233" s="47">
        <v>-1.2</v>
      </c>
      <c r="M233" s="44">
        <f t="shared" ref="M233" si="751">(L233/100)+1</f>
        <v>0.98799999999999999</v>
      </c>
      <c r="N233" s="30">
        <v>0.56999999999999995</v>
      </c>
      <c r="O233" s="44">
        <f t="shared" ref="O233" si="752">(N233/100)+1</f>
        <v>1.0057</v>
      </c>
      <c r="P233" s="30">
        <v>0.23</v>
      </c>
      <c r="Q233" s="44">
        <f t="shared" ref="Q233" si="753">(P233/100)+1</f>
        <v>1.0023</v>
      </c>
      <c r="R233" s="30">
        <v>-0.12</v>
      </c>
      <c r="S233" s="44">
        <f t="shared" ref="S233" si="754">(R233/100)+1</f>
        <v>0.99880000000000002</v>
      </c>
      <c r="T233" s="30">
        <v>0.38</v>
      </c>
      <c r="U233" s="44">
        <f t="shared" ref="U233" si="755">(T233/100)+1</f>
        <v>1.0038</v>
      </c>
    </row>
    <row r="234" spans="1:21" x14ac:dyDescent="0.25">
      <c r="A234" s="28" t="s">
        <v>18</v>
      </c>
      <c r="B234" s="30">
        <v>0.72</v>
      </c>
      <c r="C234" s="44">
        <f>(B234/100)+1</f>
        <v>1.0072000000000001</v>
      </c>
      <c r="D234" s="30">
        <v>0.82</v>
      </c>
      <c r="E234" s="44">
        <f>(D234/100)+1</f>
        <v>1.0082</v>
      </c>
      <c r="F234" s="30">
        <v>0.72</v>
      </c>
      <c r="G234" s="44">
        <f>(F234/100)+1</f>
        <v>1.0072000000000001</v>
      </c>
      <c r="H234" s="30">
        <v>-2.19</v>
      </c>
      <c r="I234" s="44">
        <f>(H234/100)+1</f>
        <v>0.97809999999999997</v>
      </c>
      <c r="J234" s="30">
        <v>1.46</v>
      </c>
      <c r="K234" s="44">
        <f>(J234/100)+1</f>
        <v>1.0145999999999999</v>
      </c>
      <c r="L234" s="47">
        <v>-0.63</v>
      </c>
      <c r="M234" s="44">
        <f>(L234/100)+1</f>
        <v>0.99370000000000003</v>
      </c>
      <c r="N234" s="30">
        <v>0.62</v>
      </c>
      <c r="O234" s="44">
        <f>(N234/100)+1</f>
        <v>1.0062</v>
      </c>
      <c r="P234" s="30">
        <v>0.37</v>
      </c>
      <c r="Q234" s="44">
        <f>(P234/100)+1</f>
        <v>1.0037</v>
      </c>
      <c r="R234" s="30">
        <v>0.3</v>
      </c>
      <c r="S234" s="44">
        <f>(R234/100)+1</f>
        <v>1.0029999999999999</v>
      </c>
      <c r="T234" s="30">
        <v>0.34</v>
      </c>
      <c r="U234" s="44">
        <f>(T234/100)+1</f>
        <v>1.0034000000000001</v>
      </c>
    </row>
    <row r="235" spans="1:21" x14ac:dyDescent="0.25">
      <c r="A235" s="28" t="s">
        <v>19</v>
      </c>
      <c r="B235" s="30">
        <v>0.42</v>
      </c>
      <c r="C235" s="44">
        <f>(B235/100)+1</f>
        <v>1.0042</v>
      </c>
      <c r="D235" s="30">
        <v>-0.44</v>
      </c>
      <c r="E235" s="44">
        <f>(D235/100)+1</f>
        <v>0.99560000000000004</v>
      </c>
      <c r="F235" s="30">
        <v>1.99</v>
      </c>
      <c r="G235" s="44">
        <f>(F235/100)+1</f>
        <v>1.0199</v>
      </c>
      <c r="H235" s="30">
        <v>-0.22</v>
      </c>
      <c r="I235" s="44">
        <f>(H235/100)+1</f>
        <v>0.99780000000000002</v>
      </c>
      <c r="J235" s="30">
        <v>1.06</v>
      </c>
      <c r="K235" s="44">
        <f>(J235/100)+1</f>
        <v>1.0105999999999999</v>
      </c>
      <c r="L235" s="47">
        <v>-0.48</v>
      </c>
      <c r="M235" s="44">
        <f>(L235/100)+1</f>
        <v>0.99519999999999997</v>
      </c>
      <c r="N235" s="30">
        <v>1.29</v>
      </c>
      <c r="O235" s="44">
        <f>(N235/100)+1</f>
        <v>1.0128999999999999</v>
      </c>
      <c r="P235" s="30">
        <v>0.9</v>
      </c>
      <c r="Q235" s="44">
        <f>(P235/100)+1</f>
        <v>1.0089999999999999</v>
      </c>
      <c r="R235" s="30">
        <v>-0.03</v>
      </c>
      <c r="S235" s="44">
        <f>(R235/100)+1</f>
        <v>0.99970000000000003</v>
      </c>
      <c r="T235" s="30">
        <v>-0.03</v>
      </c>
      <c r="U235" s="44">
        <f>(T235/100)+1</f>
        <v>0.99970000000000003</v>
      </c>
    </row>
    <row r="236" spans="1:21" x14ac:dyDescent="0.25">
      <c r="A236" s="28" t="s">
        <v>20</v>
      </c>
      <c r="B236" s="30">
        <v>0.21</v>
      </c>
      <c r="C236" s="44">
        <f>(B236/100)+1</f>
        <v>1.0021</v>
      </c>
      <c r="D236" s="30">
        <v>-0.8</v>
      </c>
      <c r="E236" s="44">
        <f>(D236/100)+1</f>
        <v>0.99199999999999999</v>
      </c>
      <c r="F236" s="30">
        <v>1.7</v>
      </c>
      <c r="G236" s="44">
        <f>(F236/100)+1</f>
        <v>1.0169999999999999</v>
      </c>
      <c r="H236" s="30">
        <v>0.09</v>
      </c>
      <c r="I236" s="44">
        <f>(H236/100)+1</f>
        <v>1.0008999999999999</v>
      </c>
      <c r="J236" s="30">
        <v>0.5</v>
      </c>
      <c r="K236" s="44">
        <f>(J236/100)+1</f>
        <v>1.0049999999999999</v>
      </c>
      <c r="L236" s="47">
        <v>3.55</v>
      </c>
      <c r="M236" s="44">
        <f>(L236/100)+1</f>
        <v>1.0355000000000001</v>
      </c>
      <c r="N236" s="30">
        <v>1.49</v>
      </c>
      <c r="O236" s="44">
        <f>(N236/100)+1</f>
        <v>1.0148999999999999</v>
      </c>
      <c r="P236" s="30">
        <v>0</v>
      </c>
      <c r="Q236" s="44">
        <f>(P236/100)+1</f>
        <v>1</v>
      </c>
      <c r="R236" s="30">
        <v>0.17</v>
      </c>
      <c r="S236" s="44">
        <f>(R236/100)+1</f>
        <v>1.0017</v>
      </c>
      <c r="T236" s="30">
        <v>0.53</v>
      </c>
      <c r="U236" s="44">
        <f>(T236/100)+1</f>
        <v>1.0053000000000001</v>
      </c>
    </row>
    <row r="237" spans="1:21" x14ac:dyDescent="0.25">
      <c r="A237" s="28" t="s">
        <v>31</v>
      </c>
      <c r="B237" s="30">
        <v>0.43</v>
      </c>
      <c r="C237" s="44">
        <f>(B237/100)+1</f>
        <v>1.0043</v>
      </c>
      <c r="D237" s="30">
        <v>0.21</v>
      </c>
      <c r="E237" s="44">
        <f>(D237/100)+1</f>
        <v>1.0021</v>
      </c>
      <c r="F237" s="30">
        <v>1.27</v>
      </c>
      <c r="G237" s="44">
        <f>(F237/100)+1</f>
        <v>1.0126999999999999</v>
      </c>
      <c r="H237" s="30">
        <v>0.14000000000000001</v>
      </c>
      <c r="I237" s="44">
        <f>(H237/100)+1</f>
        <v>1.0014000000000001</v>
      </c>
      <c r="J237" s="30">
        <v>0.27</v>
      </c>
      <c r="K237" s="44">
        <f>(J237/100)+1</f>
        <v>1.0026999999999999</v>
      </c>
      <c r="L237" s="47">
        <v>0.52</v>
      </c>
      <c r="M237" s="44">
        <f>(L237/100)+1</f>
        <v>1.0052000000000001</v>
      </c>
      <c r="N237" s="30">
        <v>0.8</v>
      </c>
      <c r="O237" s="44">
        <f>(N237/100)+1</f>
        <v>1.008</v>
      </c>
      <c r="P237" s="30">
        <v>-0.85</v>
      </c>
      <c r="Q237" s="44">
        <f>(P237/100)+1</f>
        <v>0.99150000000000005</v>
      </c>
      <c r="R237" s="30">
        <v>0.26</v>
      </c>
      <c r="S237" s="44">
        <f>(R237/100)+1</f>
        <v>1.0025999999999999</v>
      </c>
      <c r="T237" s="30">
        <v>0.44</v>
      </c>
      <c r="U237" s="44">
        <f>(T237/100)+1</f>
        <v>1.0044</v>
      </c>
    </row>
    <row r="238" spans="1:21" x14ac:dyDescent="0.25">
      <c r="A238" s="28" t="s">
        <v>32</v>
      </c>
      <c r="B238" s="30">
        <v>0.5</v>
      </c>
      <c r="C238" s="44">
        <f>(B238/100)+1</f>
        <v>1.0049999999999999</v>
      </c>
      <c r="D238" s="30">
        <v>0.34</v>
      </c>
      <c r="E238" s="44">
        <f>(D238/100)+1</f>
        <v>1.0034000000000001</v>
      </c>
      <c r="F238" s="30">
        <v>1.73</v>
      </c>
      <c r="G238" s="44">
        <f>(F238/100)+1</f>
        <v>1.0173000000000001</v>
      </c>
      <c r="H238" s="30">
        <v>-0.26</v>
      </c>
      <c r="I238" s="44">
        <f>(H238/100)+1</f>
        <v>0.99739999999999995</v>
      </c>
      <c r="J238" s="30">
        <v>-0.18</v>
      </c>
      <c r="K238" s="44">
        <f>(J238/100)+1</f>
        <v>0.99819999999999998</v>
      </c>
      <c r="L238" s="47">
        <v>-2.82</v>
      </c>
      <c r="M238" s="44">
        <f>(L238/100)+1</f>
        <v>0.9718</v>
      </c>
      <c r="N238" s="30">
        <v>0.35</v>
      </c>
      <c r="O238" s="44">
        <f>(N238/100)+1</f>
        <v>1.0035000000000001</v>
      </c>
      <c r="P238" s="30">
        <v>-0.22</v>
      </c>
      <c r="Q238" s="44">
        <f>(P238/100)+1</f>
        <v>0.99780000000000002</v>
      </c>
      <c r="R238" s="30">
        <v>-0.03</v>
      </c>
      <c r="S238" s="44">
        <f>(R238/100)+1</f>
        <v>0.99970000000000003</v>
      </c>
      <c r="T238" s="30">
        <v>0.85</v>
      </c>
      <c r="U238" s="44">
        <f>(T238/100)+1</f>
        <v>1.0085</v>
      </c>
    </row>
    <row r="239" spans="1:21" x14ac:dyDescent="0.25">
      <c r="A239" s="28" t="s">
        <v>33</v>
      </c>
      <c r="B239" s="30">
        <v>0.3</v>
      </c>
      <c r="C239" s="44">
        <f t="shared" ref="C239" si="756">(B239/100)+1</f>
        <v>1.0029999999999999</v>
      </c>
      <c r="D239" s="30">
        <v>0.39</v>
      </c>
      <c r="E239" s="44">
        <f t="shared" ref="E239" si="757">(D239/100)+1</f>
        <v>1.0039</v>
      </c>
      <c r="F239" s="30">
        <v>0.49</v>
      </c>
      <c r="G239" s="44">
        <f t="shared" ref="G239" si="758">(F239/100)+1</f>
        <v>1.0048999999999999</v>
      </c>
      <c r="H239" s="30">
        <v>0.14000000000000001</v>
      </c>
      <c r="I239" s="44">
        <f t="shared" ref="I239" si="759">(H239/100)+1</f>
        <v>1.0014000000000001</v>
      </c>
      <c r="J239" s="30">
        <v>-0.02</v>
      </c>
      <c r="K239" s="44">
        <f t="shared" ref="K239" si="760">(J239/100)+1</f>
        <v>0.99980000000000002</v>
      </c>
      <c r="L239" s="47">
        <v>0.49</v>
      </c>
      <c r="M239" s="44">
        <f t="shared" ref="M239" si="761">(L239/100)+1</f>
        <v>1.0048999999999999</v>
      </c>
      <c r="N239" s="30">
        <v>0.03</v>
      </c>
      <c r="O239" s="44">
        <f t="shared" ref="O239" si="762">(N239/100)+1</f>
        <v>1.0003</v>
      </c>
      <c r="P239" s="30">
        <v>-0.22</v>
      </c>
      <c r="Q239" s="44">
        <f t="shared" ref="Q239" si="763">(P239/100)+1</f>
        <v>0.99780000000000002</v>
      </c>
      <c r="R239" s="30">
        <v>0</v>
      </c>
      <c r="S239" s="44">
        <f t="shared" ref="S239" si="764">(R239/100)+1</f>
        <v>1</v>
      </c>
      <c r="T239" s="30">
        <v>0.21</v>
      </c>
      <c r="U239" s="44">
        <f t="shared" ref="U239" si="765">(T239/100)+1</f>
        <v>1.0021</v>
      </c>
    </row>
    <row r="240" spans="1:21" s="27" customFormat="1" x14ac:dyDescent="0.25">
      <c r="A240" s="39" t="s">
        <v>50</v>
      </c>
      <c r="B240" s="45">
        <f>(C240-1)*100</f>
        <v>8.4451001992065233</v>
      </c>
      <c r="C240" s="33">
        <f>C228*C229*C230*C231*C232*C233*C234*C235*C236*C237*C238*C239</f>
        <v>1.0844510019920652</v>
      </c>
      <c r="D240" s="45">
        <f>(E240-1)*100</f>
        <v>8.425147905436404</v>
      </c>
      <c r="E240" s="33">
        <f>E228*E229*E230*E231*E232*E233*E234*E235*E236*E237*E238*E239</f>
        <v>1.084251479054364</v>
      </c>
      <c r="F240" s="45">
        <f>(G240-1)*100</f>
        <v>13.873105393704254</v>
      </c>
      <c r="G240" s="33">
        <f>G228*G229*G230*G231*G232*G233*G234*G235*G236*G237*G238*G239</f>
        <v>1.1387310539370425</v>
      </c>
      <c r="H240" s="45">
        <f>(I240-1)*100</f>
        <v>-3.9334882447536246</v>
      </c>
      <c r="I240" s="33">
        <f>I228*I229*I230*I231*I232*I233*I234*I235*I236*I237*I238*I239</f>
        <v>0.96066511755246375</v>
      </c>
      <c r="J240" s="45">
        <f>(K240-1)*100</f>
        <v>4.8831735780870078</v>
      </c>
      <c r="K240" s="33">
        <f>K228*K229*K230*K231*K232*K233*K234*K235*K236*K237*K238*K239</f>
        <v>1.0488317357808701</v>
      </c>
      <c r="L240" s="48">
        <f>(M240-1)*100</f>
        <v>1.1893338347035654</v>
      </c>
      <c r="M240" s="33">
        <f>M228*M229*M230*M231*M232*M233*M234*M235*M236*M237*M238*M239</f>
        <v>1.0118933383470357</v>
      </c>
      <c r="N240" s="45">
        <f>(O240-1)*100</f>
        <v>10.83264493927194</v>
      </c>
      <c r="O240" s="33">
        <f>O228*O229*O230*O231*O232*O233*O234*O235*O236*O237*O238*O239</f>
        <v>1.1083264493927194</v>
      </c>
      <c r="P240" s="45">
        <f>(Q240-1)*100</f>
        <v>3.4874656993865827</v>
      </c>
      <c r="Q240" s="33">
        <f>Q228*Q229*Q230*Q231*Q232*Q233*Q234*Q235*Q236*Q237*Q238*Q239</f>
        <v>1.0348746569938658</v>
      </c>
      <c r="R240" s="45">
        <f>(S240-1)*100</f>
        <v>2.7276855770073993</v>
      </c>
      <c r="S240" s="33">
        <f>S228*S229*S230*S231*S232*S233*S234*S235*S236*S237*S238*S239</f>
        <v>1.027276855770074</v>
      </c>
      <c r="T240" s="45">
        <f>(U240-1)*100</f>
        <v>6.803465967007849</v>
      </c>
      <c r="U240" s="33">
        <f>U228*U229*U230*U231*U232*U233*U234*U235*U236*U237*U238*U239</f>
        <v>1.0680346596700785</v>
      </c>
    </row>
    <row r="241" spans="1:21" ht="15" customHeight="1" x14ac:dyDescent="0.25">
      <c r="A241" s="53" t="s">
        <v>0</v>
      </c>
      <c r="B241" s="53" t="s">
        <v>1</v>
      </c>
      <c r="C241" s="68" t="s">
        <v>49</v>
      </c>
      <c r="D241" s="53" t="s">
        <v>2</v>
      </c>
      <c r="E241" s="68" t="s">
        <v>49</v>
      </c>
      <c r="F241" s="53" t="s">
        <v>3</v>
      </c>
      <c r="G241" s="68" t="s">
        <v>49</v>
      </c>
      <c r="H241" s="57" t="s">
        <v>4</v>
      </c>
      <c r="I241" s="68" t="s">
        <v>49</v>
      </c>
      <c r="J241" s="55" t="s">
        <v>5</v>
      </c>
      <c r="K241" s="68" t="s">
        <v>49</v>
      </c>
      <c r="L241" s="73" t="s">
        <v>6</v>
      </c>
      <c r="M241" s="68" t="s">
        <v>49</v>
      </c>
      <c r="N241" s="57" t="s">
        <v>7</v>
      </c>
      <c r="O241" s="68" t="s">
        <v>49</v>
      </c>
      <c r="P241" s="53" t="s">
        <v>8</v>
      </c>
      <c r="Q241" s="68" t="s">
        <v>49</v>
      </c>
      <c r="R241" s="53" t="s">
        <v>9</v>
      </c>
      <c r="S241" s="68" t="s">
        <v>49</v>
      </c>
      <c r="T241" s="53" t="s">
        <v>10</v>
      </c>
      <c r="U241" s="68" t="s">
        <v>49</v>
      </c>
    </row>
    <row r="242" spans="1:21" x14ac:dyDescent="0.25">
      <c r="A242" s="54"/>
      <c r="B242" s="54"/>
      <c r="C242" s="69"/>
      <c r="D242" s="54"/>
      <c r="E242" s="69"/>
      <c r="F242" s="54"/>
      <c r="G242" s="69"/>
      <c r="H242" s="58"/>
      <c r="I242" s="69"/>
      <c r="J242" s="56"/>
      <c r="K242" s="69"/>
      <c r="L242" s="74"/>
      <c r="M242" s="69"/>
      <c r="N242" s="58"/>
      <c r="O242" s="69"/>
      <c r="P242" s="54"/>
      <c r="Q242" s="69"/>
      <c r="R242" s="54"/>
      <c r="S242" s="69"/>
      <c r="T242" s="54"/>
      <c r="U242" s="69"/>
    </row>
    <row r="243" spans="1:21" x14ac:dyDescent="0.25">
      <c r="A243" s="31">
        <v>2009</v>
      </c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46"/>
      <c r="M243" s="29"/>
      <c r="N243" s="29"/>
      <c r="O243" s="29"/>
      <c r="P243" s="29"/>
      <c r="Q243" s="29"/>
      <c r="R243" s="29"/>
      <c r="S243" s="29"/>
      <c r="T243" s="29"/>
    </row>
    <row r="244" spans="1:21" x14ac:dyDescent="0.25">
      <c r="A244" s="28" t="s">
        <v>12</v>
      </c>
      <c r="B244" s="30">
        <v>0.59</v>
      </c>
      <c r="C244" s="44">
        <f>(B244/100)+1</f>
        <v>1.0059</v>
      </c>
      <c r="D244" s="30">
        <v>0.75</v>
      </c>
      <c r="E244" s="44">
        <f>(D244/100)+1</f>
        <v>1.0075000000000001</v>
      </c>
      <c r="F244" s="30">
        <v>-0.5</v>
      </c>
      <c r="G244" s="44">
        <f>(F244/100)+1</f>
        <v>0.995</v>
      </c>
      <c r="H244" s="30">
        <v>-0.21</v>
      </c>
      <c r="I244" s="44">
        <f>(H244/100)+1</f>
        <v>0.99790000000000001</v>
      </c>
      <c r="J244" s="30">
        <v>-0.19</v>
      </c>
      <c r="K244" s="44">
        <f>(J244/100)+1</f>
        <v>0.99809999999999999</v>
      </c>
      <c r="L244" s="47">
        <v>0.37</v>
      </c>
      <c r="M244" s="44">
        <f>(L244/100)+1</f>
        <v>1.0037</v>
      </c>
      <c r="N244" s="30">
        <v>0.26</v>
      </c>
      <c r="O244" s="44">
        <f>(N244/100)+1</f>
        <v>1.0025999999999999</v>
      </c>
      <c r="P244" s="30">
        <v>3.21</v>
      </c>
      <c r="Q244" s="44">
        <f>(P244/100)+1</f>
        <v>1.0321</v>
      </c>
      <c r="R244" s="30">
        <v>0.01</v>
      </c>
      <c r="S244" s="44">
        <f>(R244/100)+1</f>
        <v>1.0001</v>
      </c>
      <c r="T244" s="30">
        <v>3.2</v>
      </c>
      <c r="U244" s="44">
        <f>(T244/100)+1</f>
        <v>1.032</v>
      </c>
    </row>
    <row r="245" spans="1:21" x14ac:dyDescent="0.25">
      <c r="A245" s="28" t="s">
        <v>13</v>
      </c>
      <c r="B245" s="30">
        <v>0.44</v>
      </c>
      <c r="C245" s="44">
        <f t="shared" ref="C245" si="766">(B245/100)+1</f>
        <v>1.0044</v>
      </c>
      <c r="D245" s="30">
        <v>0.36</v>
      </c>
      <c r="E245" s="44">
        <f t="shared" ref="E245" si="767">(D245/100)+1</f>
        <v>1.0036</v>
      </c>
      <c r="F245" s="30">
        <v>0.57999999999999996</v>
      </c>
      <c r="G245" s="44">
        <f t="shared" ref="G245" si="768">(F245/100)+1</f>
        <v>1.0058</v>
      </c>
      <c r="H245" s="30">
        <v>0.14000000000000001</v>
      </c>
      <c r="I245" s="44">
        <f t="shared" ref="I245" si="769">(H245/100)+1</f>
        <v>1.0014000000000001</v>
      </c>
      <c r="J245" s="30">
        <v>-0.3</v>
      </c>
      <c r="K245" s="44">
        <f t="shared" ref="K245" si="770">(J245/100)+1</f>
        <v>0.997</v>
      </c>
      <c r="L245" s="47">
        <v>0.41</v>
      </c>
      <c r="M245" s="44">
        <f t="shared" ref="M245" si="771">(L245/100)+1</f>
        <v>1.0041</v>
      </c>
      <c r="N245" s="30">
        <v>0.95</v>
      </c>
      <c r="O245" s="44">
        <f t="shared" ref="O245" si="772">(N245/100)+1</f>
        <v>1.0095000000000001</v>
      </c>
      <c r="P245" s="30">
        <v>0.03</v>
      </c>
      <c r="Q245" s="44">
        <f t="shared" ref="Q245" si="773">(P245/100)+1</f>
        <v>1.0003</v>
      </c>
      <c r="R245" s="30">
        <v>2.13</v>
      </c>
      <c r="S245" s="44">
        <f t="shared" ref="S245" si="774">(R245/100)+1</f>
        <v>1.0213000000000001</v>
      </c>
      <c r="T245" s="30">
        <v>0.09</v>
      </c>
      <c r="U245" s="44">
        <f t="shared" ref="U245" si="775">(T245/100)+1</f>
        <v>1.0008999999999999</v>
      </c>
    </row>
    <row r="246" spans="1:21" x14ac:dyDescent="0.25">
      <c r="A246" s="28" t="s">
        <v>14</v>
      </c>
      <c r="B246" s="30">
        <v>0.32</v>
      </c>
      <c r="C246" s="44">
        <f>(B246/100)+1</f>
        <v>1.0032000000000001</v>
      </c>
      <c r="D246" s="30">
        <v>-0.44</v>
      </c>
      <c r="E246" s="44">
        <f>(D246/100)+1</f>
        <v>0.99560000000000004</v>
      </c>
      <c r="F246" s="30">
        <v>2.09</v>
      </c>
      <c r="G246" s="44">
        <f>(F246/100)+1</f>
        <v>1.0208999999999999</v>
      </c>
      <c r="H246" s="30">
        <v>0.28000000000000003</v>
      </c>
      <c r="I246" s="44">
        <f>(H246/100)+1</f>
        <v>1.0027999999999999</v>
      </c>
      <c r="J246" s="30">
        <v>0.74</v>
      </c>
      <c r="K246" s="44">
        <f>(J246/100)+1</f>
        <v>1.0074000000000001</v>
      </c>
      <c r="L246" s="47">
        <v>0.03</v>
      </c>
      <c r="M246" s="44">
        <f>(L246/100)+1</f>
        <v>1.0003</v>
      </c>
      <c r="N246" s="30">
        <v>1.04</v>
      </c>
      <c r="O246" s="44">
        <f>(N246/100)+1</f>
        <v>1.0104</v>
      </c>
      <c r="P246" s="30">
        <v>-0.6</v>
      </c>
      <c r="Q246" s="44">
        <f>(P246/100)+1</f>
        <v>0.99399999999999999</v>
      </c>
      <c r="R246" s="30">
        <v>0</v>
      </c>
      <c r="S246" s="44">
        <f>(R246/100)+1</f>
        <v>1</v>
      </c>
      <c r="T246" s="30">
        <v>0.03</v>
      </c>
      <c r="U246" s="44">
        <f>(T246/100)+1</f>
        <v>1.0003</v>
      </c>
    </row>
    <row r="247" spans="1:21" x14ac:dyDescent="0.25">
      <c r="A247" s="28" t="s">
        <v>15</v>
      </c>
      <c r="B247" s="30">
        <v>0.41</v>
      </c>
      <c r="C247" s="44">
        <f>(B247/100)+1</f>
        <v>1.0041</v>
      </c>
      <c r="D247" s="30">
        <v>0.51</v>
      </c>
      <c r="E247" s="44">
        <f>(D247/100)+1</f>
        <v>1.0051000000000001</v>
      </c>
      <c r="F247" s="30">
        <v>0.11</v>
      </c>
      <c r="G247" s="44">
        <f>(F247/100)+1</f>
        <v>1.0011000000000001</v>
      </c>
      <c r="H247" s="30">
        <v>-0.14000000000000001</v>
      </c>
      <c r="I247" s="44">
        <f>(H247/100)+1</f>
        <v>0.99860000000000004</v>
      </c>
      <c r="J247" s="30">
        <v>0.36</v>
      </c>
      <c r="K247" s="44">
        <f>(J247/100)+1</f>
        <v>1.0036</v>
      </c>
      <c r="L247" s="47">
        <v>0.51</v>
      </c>
      <c r="M247" s="44">
        <f>(L247/100)+1</f>
        <v>1.0051000000000001</v>
      </c>
      <c r="N247" s="30">
        <v>0.9</v>
      </c>
      <c r="O247" s="44">
        <f>(N247/100)+1</f>
        <v>1.0089999999999999</v>
      </c>
      <c r="P247" s="30">
        <v>0.01</v>
      </c>
      <c r="Q247" s="44">
        <f>(P247/100)+1</f>
        <v>1.0001</v>
      </c>
      <c r="R247" s="30">
        <v>1.1200000000000001</v>
      </c>
      <c r="S247" s="44">
        <f>(R247/100)+1</f>
        <v>1.0112000000000001</v>
      </c>
      <c r="T247" s="30">
        <v>-0.02</v>
      </c>
      <c r="U247" s="44">
        <f>(T247/100)+1</f>
        <v>0.99980000000000002</v>
      </c>
    </row>
    <row r="248" spans="1:21" x14ac:dyDescent="0.25">
      <c r="A248" s="28" t="s">
        <v>16</v>
      </c>
      <c r="B248" s="30">
        <v>0.39</v>
      </c>
      <c r="C248" s="44">
        <f>(B248/100)+1</f>
        <v>1.0039</v>
      </c>
      <c r="D248" s="30">
        <v>0.33</v>
      </c>
      <c r="E248" s="44">
        <f>(D248/100)+1</f>
        <v>1.0033000000000001</v>
      </c>
      <c r="F248" s="30">
        <v>0.53</v>
      </c>
      <c r="G248" s="44">
        <f>(F248/100)+1</f>
        <v>1.0053000000000001</v>
      </c>
      <c r="H248" s="30">
        <v>0.5</v>
      </c>
      <c r="I248" s="44">
        <f>(H248/100)+1</f>
        <v>1.0049999999999999</v>
      </c>
      <c r="J248" s="30">
        <v>0.32</v>
      </c>
      <c r="K248" s="44">
        <f>(J248/100)+1</f>
        <v>1.0032000000000001</v>
      </c>
      <c r="L248" s="47">
        <v>3.72</v>
      </c>
      <c r="M248" s="44">
        <f>(L248/100)+1</f>
        <v>1.0371999999999999</v>
      </c>
      <c r="N248" s="30">
        <v>0.13</v>
      </c>
      <c r="O248" s="44">
        <f>(N248/100)+1</f>
        <v>1.0013000000000001</v>
      </c>
      <c r="P248" s="30">
        <v>0.01</v>
      </c>
      <c r="Q248" s="44">
        <f>(P248/100)+1</f>
        <v>1.0001</v>
      </c>
      <c r="R248" s="30">
        <v>0</v>
      </c>
      <c r="S248" s="44">
        <f>(R248/100)+1</f>
        <v>1</v>
      </c>
      <c r="T248" s="30">
        <v>0</v>
      </c>
      <c r="U248" s="44">
        <f>(T248/100)+1</f>
        <v>1</v>
      </c>
    </row>
    <row r="249" spans="1:21" x14ac:dyDescent="0.25">
      <c r="A249" s="28" t="s">
        <v>17</v>
      </c>
      <c r="B249" s="30">
        <v>0.23</v>
      </c>
      <c r="C249" s="44">
        <f t="shared" ref="C249" si="776">(B249/100)+1</f>
        <v>1.0023</v>
      </c>
      <c r="D249" s="30">
        <v>0.22</v>
      </c>
      <c r="E249" s="44">
        <f t="shared" ref="E249" si="777">(D249/100)+1</f>
        <v>1.0022</v>
      </c>
      <c r="F249" s="30">
        <v>0.15</v>
      </c>
      <c r="G249" s="44">
        <f t="shared" ref="G249" si="778">(F249/100)+1</f>
        <v>1.0015000000000001</v>
      </c>
      <c r="H249" s="30">
        <v>7.0000000000000007E-2</v>
      </c>
      <c r="I249" s="44">
        <f t="shared" ref="I249" si="779">(H249/100)+1</f>
        <v>1.0006999999999999</v>
      </c>
      <c r="J249" s="30">
        <v>0.32</v>
      </c>
      <c r="K249" s="44">
        <f t="shared" ref="K249" si="780">(J249/100)+1</f>
        <v>1.0032000000000001</v>
      </c>
      <c r="L249" s="47">
        <v>-0.09</v>
      </c>
      <c r="M249" s="44">
        <f t="shared" ref="M249" si="781">(L249/100)+1</f>
        <v>0.99909999999999999</v>
      </c>
      <c r="N249" s="30">
        <v>0.2</v>
      </c>
      <c r="O249" s="44">
        <f t="shared" ref="O249" si="782">(N249/100)+1</f>
        <v>1.002</v>
      </c>
      <c r="P249" s="30">
        <v>0.89</v>
      </c>
      <c r="Q249" s="44">
        <f t="shared" ref="Q249" si="783">(P249/100)+1</f>
        <v>1.0088999999999999</v>
      </c>
      <c r="R249" s="30">
        <v>0</v>
      </c>
      <c r="S249" s="44">
        <f t="shared" ref="S249" si="784">(R249/100)+1</f>
        <v>1</v>
      </c>
      <c r="T249" s="30">
        <v>0.03</v>
      </c>
      <c r="U249" s="44">
        <f t="shared" ref="U249" si="785">(T249/100)+1</f>
        <v>1.0003</v>
      </c>
    </row>
    <row r="250" spans="1:21" x14ac:dyDescent="0.25">
      <c r="A250" s="28" t="s">
        <v>18</v>
      </c>
      <c r="B250" s="30">
        <v>0.19</v>
      </c>
      <c r="C250" s="44">
        <f>(B250/100)+1</f>
        <v>1.0019</v>
      </c>
      <c r="D250" s="30">
        <v>0.13</v>
      </c>
      <c r="E250" s="44">
        <f>(D250/100)+1</f>
        <v>1.0013000000000001</v>
      </c>
      <c r="F250" s="30">
        <v>0.46</v>
      </c>
      <c r="G250" s="44">
        <f>(F250/100)+1</f>
        <v>1.0045999999999999</v>
      </c>
      <c r="H250" s="30">
        <v>0.18</v>
      </c>
      <c r="I250" s="44">
        <f>(H250/100)+1</f>
        <v>1.0018</v>
      </c>
      <c r="J250" s="30">
        <v>0.1</v>
      </c>
      <c r="K250" s="44">
        <f>(J250/100)+1</f>
        <v>1.0009999999999999</v>
      </c>
      <c r="L250" s="47">
        <v>0.42</v>
      </c>
      <c r="M250" s="44">
        <f>(L250/100)+1</f>
        <v>1.0042</v>
      </c>
      <c r="N250" s="30">
        <v>0.48</v>
      </c>
      <c r="O250" s="44">
        <f>(N250/100)+1</f>
        <v>1.0047999999999999</v>
      </c>
      <c r="P250" s="30">
        <v>-0.34</v>
      </c>
      <c r="Q250" s="44">
        <f>(P250/100)+1</f>
        <v>0.99660000000000004</v>
      </c>
      <c r="R250" s="30">
        <v>0</v>
      </c>
      <c r="S250" s="44">
        <f>(R250/100)+1</f>
        <v>1</v>
      </c>
      <c r="T250" s="30">
        <v>0</v>
      </c>
      <c r="U250" s="44">
        <f>(T250/100)+1</f>
        <v>1</v>
      </c>
    </row>
    <row r="251" spans="1:21" x14ac:dyDescent="0.25">
      <c r="A251" s="28" t="s">
        <v>19</v>
      </c>
      <c r="B251" s="30">
        <v>0.21</v>
      </c>
      <c r="C251" s="44">
        <f>(B251/100)+1</f>
        <v>1.0021</v>
      </c>
      <c r="D251" s="30">
        <v>0.01</v>
      </c>
      <c r="E251" s="44">
        <f>(D251/100)+1</f>
        <v>1.0001</v>
      </c>
      <c r="F251" s="30">
        <v>0.37</v>
      </c>
      <c r="G251" s="44">
        <f>(F251/100)+1</f>
        <v>1.0037</v>
      </c>
      <c r="H251" s="30">
        <v>0.05</v>
      </c>
      <c r="I251" s="44">
        <f>(H251/100)+1</f>
        <v>1.0004999999999999</v>
      </c>
      <c r="J251" s="30">
        <v>0.18</v>
      </c>
      <c r="K251" s="44">
        <f>(J251/100)+1</f>
        <v>1.0018</v>
      </c>
      <c r="L251" s="47">
        <v>2.98</v>
      </c>
      <c r="M251" s="44">
        <f>(L251/100)+1</f>
        <v>1.0298</v>
      </c>
      <c r="N251" s="30">
        <v>0.7</v>
      </c>
      <c r="O251" s="44">
        <f>(N251/100)+1</f>
        <v>1.0069999999999999</v>
      </c>
      <c r="P251" s="30">
        <v>-0.23</v>
      </c>
      <c r="Q251" s="44">
        <f>(P251/100)+1</f>
        <v>0.99770000000000003</v>
      </c>
      <c r="R251" s="30">
        <v>0.54</v>
      </c>
      <c r="S251" s="44">
        <f>(R251/100)+1</f>
        <v>1.0054000000000001</v>
      </c>
      <c r="T251" s="30">
        <v>0</v>
      </c>
      <c r="U251" s="44">
        <f>(T251/100)+1</f>
        <v>1</v>
      </c>
    </row>
    <row r="252" spans="1:21" x14ac:dyDescent="0.25">
      <c r="A252" s="28" t="s">
        <v>20</v>
      </c>
      <c r="B252" s="30">
        <v>0.18</v>
      </c>
      <c r="C252" s="44">
        <f>(B252/100)+1</f>
        <v>1.0018</v>
      </c>
      <c r="D252" s="30">
        <v>-0.37</v>
      </c>
      <c r="E252" s="44">
        <f>(D252/100)+1</f>
        <v>0.99629999999999996</v>
      </c>
      <c r="F252" s="30">
        <v>0.62</v>
      </c>
      <c r="G252" s="44">
        <f>(F252/100)+1</f>
        <v>1.0062</v>
      </c>
      <c r="H252" s="30">
        <v>0.05</v>
      </c>
      <c r="I252" s="44">
        <f>(H252/100)+1</f>
        <v>1.0004999999999999</v>
      </c>
      <c r="J252" s="30">
        <v>0.23</v>
      </c>
      <c r="K252" s="44">
        <f>(J252/100)+1</f>
        <v>1.0023</v>
      </c>
      <c r="L252" s="47">
        <v>0.05</v>
      </c>
      <c r="M252" s="44">
        <f>(L252/100)+1</f>
        <v>1.0004999999999999</v>
      </c>
      <c r="N252" s="30">
        <v>0.01</v>
      </c>
      <c r="O252" s="44">
        <f>(N252/100)+1</f>
        <v>1.0001</v>
      </c>
      <c r="P252" s="30">
        <v>3.02</v>
      </c>
      <c r="Q252" s="44">
        <f>(P252/100)+1</f>
        <v>1.0302</v>
      </c>
      <c r="R252" s="30">
        <v>0</v>
      </c>
      <c r="S252" s="44">
        <f>(R252/100)+1</f>
        <v>1</v>
      </c>
      <c r="T252" s="30">
        <v>0</v>
      </c>
      <c r="U252" s="44">
        <f>(T252/100)+1</f>
        <v>1</v>
      </c>
    </row>
    <row r="253" spans="1:21" x14ac:dyDescent="0.25">
      <c r="A253" s="28" t="s">
        <v>31</v>
      </c>
      <c r="B253" s="30">
        <v>0.1</v>
      </c>
      <c r="C253" s="44">
        <f>(B253/100)+1</f>
        <v>1.0009999999999999</v>
      </c>
      <c r="D253" s="30">
        <v>-0.02</v>
      </c>
      <c r="E253" s="44">
        <f>(D253/100)+1</f>
        <v>0.99980000000000002</v>
      </c>
      <c r="F253" s="30">
        <v>0.16</v>
      </c>
      <c r="G253" s="44">
        <f>(F253/100)+1</f>
        <v>1.0016</v>
      </c>
      <c r="H253" s="30">
        <v>0.02</v>
      </c>
      <c r="I253" s="44">
        <f>(H253/100)+1</f>
        <v>1.0002</v>
      </c>
      <c r="J253" s="30">
        <v>0.11</v>
      </c>
      <c r="K253" s="44">
        <f>(J253/100)+1</f>
        <v>1.0011000000000001</v>
      </c>
      <c r="L253" s="47">
        <v>1.42</v>
      </c>
      <c r="M253" s="44">
        <f>(L253/100)+1</f>
        <v>1.0142</v>
      </c>
      <c r="N253" s="30">
        <v>0.49</v>
      </c>
      <c r="O253" s="44">
        <f>(N253/100)+1</f>
        <v>1.0048999999999999</v>
      </c>
      <c r="P253" s="30">
        <v>0</v>
      </c>
      <c r="Q253" s="44">
        <f>(P253/100)+1</f>
        <v>1</v>
      </c>
      <c r="R253" s="30">
        <v>0.17</v>
      </c>
      <c r="S253" s="44">
        <f>(R253/100)+1</f>
        <v>1.0017</v>
      </c>
      <c r="T253" s="30">
        <v>0.05</v>
      </c>
      <c r="U253" s="44">
        <f>(T253/100)+1</f>
        <v>1.0004999999999999</v>
      </c>
    </row>
    <row r="254" spans="1:21" x14ac:dyDescent="0.25">
      <c r="A254" s="28" t="s">
        <v>32</v>
      </c>
      <c r="B254" s="30">
        <v>0.15</v>
      </c>
      <c r="C254" s="44">
        <f>(B254/100)+1</f>
        <v>1.0015000000000001</v>
      </c>
      <c r="D254" s="30">
        <v>0.04</v>
      </c>
      <c r="E254" s="44">
        <f>(D254/100)+1</f>
        <v>1.0004</v>
      </c>
      <c r="F254" s="30">
        <v>0.14000000000000001</v>
      </c>
      <c r="G254" s="44">
        <f>(F254/100)+1</f>
        <v>1.0014000000000001</v>
      </c>
      <c r="H254" s="30">
        <v>0.08</v>
      </c>
      <c r="I254" s="44">
        <f>(H254/100)+1</f>
        <v>1.0007999999999999</v>
      </c>
      <c r="J254" s="30">
        <v>-0.11</v>
      </c>
      <c r="K254" s="44">
        <f>(J254/100)+1</f>
        <v>0.99890000000000001</v>
      </c>
      <c r="L254" s="47">
        <v>0.16</v>
      </c>
      <c r="M254" s="44">
        <f>(L254/100)+1</f>
        <v>1.0016</v>
      </c>
      <c r="N254" s="30">
        <v>0.16</v>
      </c>
      <c r="O254" s="44">
        <f>(N254/100)+1</f>
        <v>1.0016</v>
      </c>
      <c r="P254" s="30">
        <v>1.33</v>
      </c>
      <c r="Q254" s="44">
        <f>(P254/100)+1</f>
        <v>1.0133000000000001</v>
      </c>
      <c r="R254" s="30">
        <v>0.04</v>
      </c>
      <c r="S254" s="44">
        <f>(R254/100)+1</f>
        <v>1.0004</v>
      </c>
      <c r="T254" s="30">
        <v>0</v>
      </c>
      <c r="U254" s="44">
        <f>(T254/100)+1</f>
        <v>1</v>
      </c>
    </row>
    <row r="255" spans="1:21" x14ac:dyDescent="0.25">
      <c r="A255" s="28" t="s">
        <v>33</v>
      </c>
      <c r="B255" s="30">
        <v>0.21</v>
      </c>
      <c r="C255" s="44">
        <f t="shared" ref="C255" si="786">(B255/100)+1</f>
        <v>1.0021</v>
      </c>
      <c r="D255" s="30">
        <v>0.08</v>
      </c>
      <c r="E255" s="44">
        <f t="shared" ref="E255" si="787">(D255/100)+1</f>
        <v>1.0007999999999999</v>
      </c>
      <c r="F255" s="30">
        <v>0.39</v>
      </c>
      <c r="G255" s="44">
        <f t="shared" ref="G255" si="788">(F255/100)+1</f>
        <v>1.0039</v>
      </c>
      <c r="H255" s="30">
        <v>0.05</v>
      </c>
      <c r="I255" s="44">
        <f t="shared" ref="I255" si="789">(H255/100)+1</f>
        <v>1.0004999999999999</v>
      </c>
      <c r="J255" s="30">
        <v>0.93</v>
      </c>
      <c r="K255" s="44">
        <f t="shared" ref="K255" si="790">(J255/100)+1</f>
        <v>1.0093000000000001</v>
      </c>
      <c r="L255" s="47">
        <v>0.41</v>
      </c>
      <c r="M255" s="44">
        <f t="shared" ref="M255" si="791">(L255/100)+1</f>
        <v>1.0041</v>
      </c>
      <c r="N255" s="30">
        <v>0</v>
      </c>
      <c r="O255" s="44">
        <f t="shared" ref="O255" si="792">(N255/100)+1</f>
        <v>1</v>
      </c>
      <c r="P255" s="30">
        <v>0.23</v>
      </c>
      <c r="Q255" s="44">
        <f t="shared" ref="Q255" si="793">(P255/100)+1</f>
        <v>1.0023</v>
      </c>
      <c r="R255" s="30">
        <v>0</v>
      </c>
      <c r="S255" s="44">
        <f t="shared" ref="S255" si="794">(R255/100)+1</f>
        <v>1</v>
      </c>
      <c r="T255" s="30">
        <v>0.06</v>
      </c>
      <c r="U255" s="44">
        <f t="shared" ref="U255" si="795">(T255/100)+1</f>
        <v>1.0005999999999999</v>
      </c>
    </row>
    <row r="256" spans="1:21" s="27" customFormat="1" x14ac:dyDescent="0.25">
      <c r="A256" s="39" t="s">
        <v>50</v>
      </c>
      <c r="B256" s="45">
        <f>(C256-1)*100</f>
        <v>3.4729299228401844</v>
      </c>
      <c r="C256" s="33">
        <f>C244*C245*C246*C247*C248*C249*C250*C251*C252*C253*C254*C255</f>
        <v>1.0347292992284018</v>
      </c>
      <c r="D256" s="45">
        <f>(E256-1)*100</f>
        <v>1.6054409511764955</v>
      </c>
      <c r="E256" s="33">
        <f>E244*E245*E246*E247*E248*E249*E250*E251*E252*E253*E254*E255</f>
        <v>1.016054409511765</v>
      </c>
      <c r="F256" s="45">
        <f>(G256-1)*100</f>
        <v>5.2000101039372471</v>
      </c>
      <c r="G256" s="33">
        <f>G244*G245*G246*G247*G248*G249*G250*G251*G252*G253*G254*G255</f>
        <v>1.0520001010393725</v>
      </c>
      <c r="H256" s="45">
        <f>(I256-1)*100</f>
        <v>1.0734084385143783</v>
      </c>
      <c r="I256" s="33">
        <f>I244*I245*I246*I247*I248*I249*I250*I251*I252*I253*I254*I255</f>
        <v>1.0107340843851438</v>
      </c>
      <c r="J256" s="45">
        <f>(K256-1)*100</f>
        <v>2.7163179601709553</v>
      </c>
      <c r="K256" s="33">
        <f>K244*K245*K246*K247*K248*K249*K250*K251*K252*K253*K254*K255</f>
        <v>1.0271631796017096</v>
      </c>
      <c r="L256" s="48">
        <f>(M256-1)*100</f>
        <v>10.809497833847747</v>
      </c>
      <c r="M256" s="33">
        <f>M244*M245*M246*M247*M248*M249*M250*M251*M252*M253*M254*M255</f>
        <v>1.1080949783384775</v>
      </c>
      <c r="N256" s="45">
        <f>(O256-1)*100</f>
        <v>5.4435821293501441</v>
      </c>
      <c r="O256" s="33">
        <f>O244*O245*O246*O247*O248*O249*O250*O251*O252*O253*O254*O255</f>
        <v>1.0544358212935014</v>
      </c>
      <c r="P256" s="45">
        <f>(Q256-1)*100</f>
        <v>7.733701479012689</v>
      </c>
      <c r="Q256" s="33">
        <f>Q244*Q245*Q246*Q247*Q248*Q249*Q250*Q251*Q252*Q253*Q254*Q255</f>
        <v>1.0773370147901269</v>
      </c>
      <c r="R256" s="45">
        <f>(S256-1)*100</f>
        <v>4.0600566161358431</v>
      </c>
      <c r="S256" s="33">
        <f>S244*S245*S246*S247*S248*S249*S250*S251*S252*S253*S254*S255</f>
        <v>1.0406005661613584</v>
      </c>
      <c r="T256" s="45">
        <f>(U256-1)*100</f>
        <v>3.4478926650690189</v>
      </c>
      <c r="U256" s="33">
        <f>U244*U245*U246*U247*U248*U249*U250*U251*U252*U253*U254*U255</f>
        <v>1.0344789266506902</v>
      </c>
    </row>
    <row r="257" spans="1:21" ht="15" customHeight="1" x14ac:dyDescent="0.25">
      <c r="A257" s="53" t="s">
        <v>0</v>
      </c>
      <c r="B257" s="53" t="s">
        <v>1</v>
      </c>
      <c r="C257" s="68" t="s">
        <v>49</v>
      </c>
      <c r="D257" s="53" t="s">
        <v>2</v>
      </c>
      <c r="E257" s="68" t="s">
        <v>49</v>
      </c>
      <c r="F257" s="53" t="s">
        <v>3</v>
      </c>
      <c r="G257" s="68" t="s">
        <v>49</v>
      </c>
      <c r="H257" s="57" t="s">
        <v>4</v>
      </c>
      <c r="I257" s="68" t="s">
        <v>49</v>
      </c>
      <c r="J257" s="55" t="s">
        <v>5</v>
      </c>
      <c r="K257" s="68" t="s">
        <v>49</v>
      </c>
      <c r="L257" s="73" t="s">
        <v>6</v>
      </c>
      <c r="M257" s="68" t="s">
        <v>49</v>
      </c>
      <c r="N257" s="57" t="s">
        <v>7</v>
      </c>
      <c r="O257" s="68" t="s">
        <v>49</v>
      </c>
      <c r="P257" s="53" t="s">
        <v>8</v>
      </c>
      <c r="Q257" s="68" t="s">
        <v>49</v>
      </c>
      <c r="R257" s="53" t="s">
        <v>9</v>
      </c>
      <c r="S257" s="68" t="s">
        <v>49</v>
      </c>
      <c r="T257" s="53" t="s">
        <v>10</v>
      </c>
      <c r="U257" s="68" t="s">
        <v>49</v>
      </c>
    </row>
    <row r="258" spans="1:21" x14ac:dyDescent="0.25">
      <c r="A258" s="54"/>
      <c r="B258" s="54"/>
      <c r="C258" s="69"/>
      <c r="D258" s="54"/>
      <c r="E258" s="69"/>
      <c r="F258" s="54"/>
      <c r="G258" s="69"/>
      <c r="H258" s="58"/>
      <c r="I258" s="69"/>
      <c r="J258" s="56"/>
      <c r="K258" s="69"/>
      <c r="L258" s="74"/>
      <c r="M258" s="69"/>
      <c r="N258" s="58"/>
      <c r="O258" s="69"/>
      <c r="P258" s="54"/>
      <c r="Q258" s="69"/>
      <c r="R258" s="54"/>
      <c r="S258" s="69"/>
      <c r="T258" s="54"/>
      <c r="U258" s="69"/>
    </row>
    <row r="259" spans="1:21" x14ac:dyDescent="0.25">
      <c r="A259" s="31">
        <v>2010</v>
      </c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46"/>
      <c r="M259" s="29"/>
      <c r="N259" s="29"/>
      <c r="O259" s="29"/>
      <c r="P259" s="29"/>
      <c r="Q259" s="29"/>
      <c r="R259" s="29"/>
      <c r="S259" s="29"/>
      <c r="T259" s="29"/>
    </row>
    <row r="260" spans="1:21" x14ac:dyDescent="0.25">
      <c r="A260" s="28" t="s">
        <v>12</v>
      </c>
      <c r="B260" s="30">
        <v>0.51</v>
      </c>
      <c r="C260" s="44">
        <f>(B260/100)+1</f>
        <v>1.0051000000000001</v>
      </c>
      <c r="D260" s="30">
        <v>7.0000000000000007E-2</v>
      </c>
      <c r="E260" s="44">
        <f>(D260/100)+1</f>
        <v>1.0006999999999999</v>
      </c>
      <c r="F260" s="30">
        <v>0.39</v>
      </c>
      <c r="G260" s="44">
        <f>(F260/100)+1</f>
        <v>1.0039</v>
      </c>
      <c r="H260" s="30">
        <v>-0.22</v>
      </c>
      <c r="I260" s="44">
        <f>(H260/100)+1</f>
        <v>0.99780000000000002</v>
      </c>
      <c r="J260" s="30">
        <v>2.0499999999999998</v>
      </c>
      <c r="K260" s="44">
        <f>(J260/100)+1</f>
        <v>1.0205</v>
      </c>
      <c r="L260" s="47">
        <v>1.82</v>
      </c>
      <c r="M260" s="44">
        <f>(L260/100)+1</f>
        <v>1.0182</v>
      </c>
      <c r="N260" s="30">
        <v>0.48</v>
      </c>
      <c r="O260" s="44">
        <f>(N260/100)+1</f>
        <v>1.0047999999999999</v>
      </c>
      <c r="P260" s="30">
        <v>0.25</v>
      </c>
      <c r="Q260" s="44">
        <f>(P260/100)+1</f>
        <v>1.0024999999999999</v>
      </c>
      <c r="R260" s="30">
        <v>0.5</v>
      </c>
      <c r="S260" s="44">
        <f>(R260/100)+1</f>
        <v>1.0049999999999999</v>
      </c>
      <c r="T260" s="30">
        <v>4.7300000000000004</v>
      </c>
      <c r="U260" s="44">
        <f>(T260/100)+1</f>
        <v>1.0472999999999999</v>
      </c>
    </row>
    <row r="261" spans="1:21" x14ac:dyDescent="0.25">
      <c r="A261" s="28" t="s">
        <v>13</v>
      </c>
      <c r="B261" s="30">
        <v>0.45</v>
      </c>
      <c r="C261" s="44">
        <f t="shared" ref="C261" si="796">(B261/100)+1</f>
        <v>1.0044999999999999</v>
      </c>
      <c r="D261" s="30">
        <v>0.42</v>
      </c>
      <c r="E261" s="44">
        <f t="shared" ref="E261" si="797">(D261/100)+1</f>
        <v>1.0042</v>
      </c>
      <c r="F261" s="30">
        <v>0.23</v>
      </c>
      <c r="G261" s="44">
        <f t="shared" ref="G261" si="798">(F261/100)+1</f>
        <v>1.0023</v>
      </c>
      <c r="H261" s="30">
        <v>0.04</v>
      </c>
      <c r="I261" s="44">
        <f t="shared" ref="I261" si="799">(H261/100)+1</f>
        <v>1.0004</v>
      </c>
      <c r="J261" s="30">
        <v>-0.04</v>
      </c>
      <c r="K261" s="44">
        <f t="shared" ref="K261" si="800">(J261/100)+1</f>
        <v>0.99960000000000004</v>
      </c>
      <c r="L261" s="47">
        <v>0.86</v>
      </c>
      <c r="M261" s="44">
        <f t="shared" ref="M261" si="801">(L261/100)+1</f>
        <v>1.0085999999999999</v>
      </c>
      <c r="N261" s="30">
        <v>7.0000000000000007E-2</v>
      </c>
      <c r="O261" s="44">
        <f t="shared" ref="O261" si="802">(N261/100)+1</f>
        <v>1.0006999999999999</v>
      </c>
      <c r="P261" s="30">
        <v>1.3</v>
      </c>
      <c r="Q261" s="44">
        <f t="shared" ref="Q261" si="803">(P261/100)+1</f>
        <v>1.0129999999999999</v>
      </c>
      <c r="R261" s="30">
        <v>2.11</v>
      </c>
      <c r="S261" s="44">
        <f t="shared" ref="S261" si="804">(R261/100)+1</f>
        <v>1.0210999999999999</v>
      </c>
      <c r="T261" s="30">
        <v>0</v>
      </c>
      <c r="U261" s="44">
        <f t="shared" ref="U261" si="805">(T261/100)+1</f>
        <v>1</v>
      </c>
    </row>
    <row r="262" spans="1:21" x14ac:dyDescent="0.25">
      <c r="A262" s="28" t="s">
        <v>14</v>
      </c>
      <c r="B262" s="30">
        <v>0.55000000000000004</v>
      </c>
      <c r="C262" s="44">
        <f>(B262/100)+1</f>
        <v>1.0055000000000001</v>
      </c>
      <c r="D262" s="30">
        <v>0.84</v>
      </c>
      <c r="E262" s="44">
        <f>(D262/100)+1</f>
        <v>1.0084</v>
      </c>
      <c r="F262" s="30">
        <v>0.5</v>
      </c>
      <c r="G262" s="44">
        <f>(F262/100)+1</f>
        <v>1.0049999999999999</v>
      </c>
      <c r="H262" s="30">
        <v>-0.04</v>
      </c>
      <c r="I262" s="44">
        <f>(H262/100)+1</f>
        <v>0.99960000000000004</v>
      </c>
      <c r="J262" s="30">
        <v>0.02</v>
      </c>
      <c r="K262" s="44">
        <f>(J262/100)+1</f>
        <v>1.0002</v>
      </c>
      <c r="L262" s="47">
        <v>0.63</v>
      </c>
      <c r="M262" s="44">
        <f>(L262/100)+1</f>
        <v>1.0063</v>
      </c>
      <c r="N262" s="30">
        <v>0.5</v>
      </c>
      <c r="O262" s="44">
        <f>(N262/100)+1</f>
        <v>1.0049999999999999</v>
      </c>
      <c r="P262" s="30">
        <v>-0.21</v>
      </c>
      <c r="Q262" s="44">
        <f>(P262/100)+1</f>
        <v>0.99790000000000001</v>
      </c>
      <c r="R262" s="30">
        <v>0</v>
      </c>
      <c r="S262" s="44">
        <f>(R262/100)+1</f>
        <v>1</v>
      </c>
      <c r="T262" s="30">
        <v>-0.05</v>
      </c>
      <c r="U262" s="44">
        <f>(T262/100)+1</f>
        <v>0.99950000000000006</v>
      </c>
    </row>
    <row r="263" spans="1:21" x14ac:dyDescent="0.25">
      <c r="A263" s="28" t="s">
        <v>15</v>
      </c>
      <c r="B263" s="30">
        <v>0.44</v>
      </c>
      <c r="C263" s="44">
        <f>(B263/100)+1</f>
        <v>1.0044</v>
      </c>
      <c r="D263" s="30">
        <v>0.78</v>
      </c>
      <c r="E263" s="44">
        <f>(D263/100)+1</f>
        <v>1.0078</v>
      </c>
      <c r="F263" s="30">
        <v>0.35</v>
      </c>
      <c r="G263" s="44">
        <f>(F263/100)+1</f>
        <v>1.0035000000000001</v>
      </c>
      <c r="H263" s="30">
        <v>0.01</v>
      </c>
      <c r="I263" s="44">
        <f>(H263/100)+1</f>
        <v>1.0001</v>
      </c>
      <c r="J263" s="30">
        <v>0</v>
      </c>
      <c r="K263" s="44">
        <f>(J263/100)+1</f>
        <v>1</v>
      </c>
      <c r="L263" s="47">
        <v>0.25</v>
      </c>
      <c r="M263" s="44">
        <f>(L263/100)+1</f>
        <v>1.0024999999999999</v>
      </c>
      <c r="N263" s="30">
        <v>0.16</v>
      </c>
      <c r="O263" s="44">
        <f>(N263/100)+1</f>
        <v>1.0016</v>
      </c>
      <c r="P263" s="30">
        <v>-1.67</v>
      </c>
      <c r="Q263" s="44">
        <f>(P263/100)+1</f>
        <v>0.98329999999999995</v>
      </c>
      <c r="R263" s="30">
        <v>2.12</v>
      </c>
      <c r="S263" s="44">
        <f>(R263/100)+1</f>
        <v>1.0212000000000001</v>
      </c>
      <c r="T263" s="30">
        <v>0.03</v>
      </c>
      <c r="U263" s="44">
        <f>(T263/100)+1</f>
        <v>1.0003</v>
      </c>
    </row>
    <row r="264" spans="1:21" x14ac:dyDescent="0.25">
      <c r="A264" s="28" t="s">
        <v>16</v>
      </c>
      <c r="B264" s="30">
        <v>0.48</v>
      </c>
      <c r="C264" s="44">
        <f>(B264/100)+1</f>
        <v>1.0047999999999999</v>
      </c>
      <c r="D264" s="30">
        <v>0.75</v>
      </c>
      <c r="E264" s="44">
        <f>(D264/100)+1</f>
        <v>1.0075000000000001</v>
      </c>
      <c r="F264" s="30">
        <v>0.33</v>
      </c>
      <c r="G264" s="44">
        <f>(F264/100)+1</f>
        <v>1.0033000000000001</v>
      </c>
      <c r="H264" s="30">
        <v>0.42</v>
      </c>
      <c r="I264" s="44">
        <f>(H264/100)+1</f>
        <v>1.0042</v>
      </c>
      <c r="J264" s="30">
        <v>0.41</v>
      </c>
      <c r="K264" s="44">
        <f>(J264/100)+1</f>
        <v>1.0041</v>
      </c>
      <c r="L264" s="47">
        <v>0.67</v>
      </c>
      <c r="M264" s="44">
        <f>(L264/100)+1</f>
        <v>1.0066999999999999</v>
      </c>
      <c r="N264" s="30">
        <v>0.25</v>
      </c>
      <c r="O264" s="44">
        <f>(N264/100)+1</f>
        <v>1.0024999999999999</v>
      </c>
      <c r="P264" s="30">
        <v>-0.22</v>
      </c>
      <c r="Q264" s="44">
        <f>(P264/100)+1</f>
        <v>0.99780000000000002</v>
      </c>
      <c r="R264" s="30">
        <v>0.01</v>
      </c>
      <c r="S264" s="44">
        <f>(R264/100)+1</f>
        <v>1.0001</v>
      </c>
      <c r="T264" s="30">
        <v>0.1</v>
      </c>
      <c r="U264" s="44">
        <f>(T264/100)+1</f>
        <v>1.0009999999999999</v>
      </c>
    </row>
    <row r="265" spans="1:21" x14ac:dyDescent="0.25">
      <c r="A265" s="28" t="s">
        <v>17</v>
      </c>
      <c r="B265" s="30">
        <v>0.28999999999999998</v>
      </c>
      <c r="C265" s="44">
        <f t="shared" ref="C265" si="806">(B265/100)+1</f>
        <v>1.0028999999999999</v>
      </c>
      <c r="D265" s="30">
        <v>0.48</v>
      </c>
      <c r="E265" s="44">
        <f t="shared" ref="E265" si="807">(D265/100)+1</f>
        <v>1.0047999999999999</v>
      </c>
      <c r="F265" s="30">
        <v>0.16</v>
      </c>
      <c r="G265" s="44">
        <f t="shared" ref="G265" si="808">(F265/100)+1</f>
        <v>1.0016</v>
      </c>
      <c r="H265" s="30">
        <v>-0.24</v>
      </c>
      <c r="I265" s="44">
        <f t="shared" ref="I265" si="809">(H265/100)+1</f>
        <v>0.99760000000000004</v>
      </c>
      <c r="J265" s="30">
        <v>0.25</v>
      </c>
      <c r="K265" s="44">
        <f t="shared" ref="K265" si="810">(J265/100)+1</f>
        <v>1.0024999999999999</v>
      </c>
      <c r="L265" s="47">
        <v>0.65</v>
      </c>
      <c r="M265" s="44">
        <f t="shared" ref="M265" si="811">(L265/100)+1</f>
        <v>1.0065</v>
      </c>
      <c r="N265" s="30">
        <v>0.08</v>
      </c>
      <c r="O265" s="44">
        <f t="shared" ref="O265" si="812">(N265/100)+1</f>
        <v>1.0007999999999999</v>
      </c>
      <c r="P265" s="30">
        <v>-0.22</v>
      </c>
      <c r="Q265" s="44">
        <f t="shared" ref="Q265" si="813">(P265/100)+1</f>
        <v>0.99780000000000002</v>
      </c>
      <c r="R265" s="30">
        <v>0.09</v>
      </c>
      <c r="S265" s="44">
        <f t="shared" ref="S265" si="814">(R265/100)+1</f>
        <v>1.0008999999999999</v>
      </c>
      <c r="T265" s="30">
        <v>0.03</v>
      </c>
      <c r="U265" s="44">
        <f t="shared" ref="U265" si="815">(T265/100)+1</f>
        <v>1.0003</v>
      </c>
    </row>
    <row r="266" spans="1:21" x14ac:dyDescent="0.25">
      <c r="A266" s="28" t="s">
        <v>18</v>
      </c>
      <c r="B266" s="30">
        <v>0.28000000000000003</v>
      </c>
      <c r="C266" s="44">
        <f>(B266/100)+1</f>
        <v>1.0027999999999999</v>
      </c>
      <c r="D266" s="30">
        <v>-0.3</v>
      </c>
      <c r="E266" s="44">
        <f>(D266/100)+1</f>
        <v>0.997</v>
      </c>
      <c r="F266" s="30">
        <v>0.5</v>
      </c>
      <c r="G266" s="44">
        <f>(F266/100)+1</f>
        <v>1.0049999999999999</v>
      </c>
      <c r="H266" s="30">
        <v>-0.08</v>
      </c>
      <c r="I266" s="44">
        <f>(H266/100)+1</f>
        <v>0.99919999999999998</v>
      </c>
      <c r="J266" s="30">
        <v>0.17</v>
      </c>
      <c r="K266" s="44">
        <f>(J266/100)+1</f>
        <v>1.0017</v>
      </c>
      <c r="L266" s="47">
        <v>0.43</v>
      </c>
      <c r="M266" s="44">
        <f>(L266/100)+1</f>
        <v>1.0043</v>
      </c>
      <c r="N266" s="30">
        <v>1</v>
      </c>
      <c r="O266" s="44">
        <f>(N266/100)+1</f>
        <v>1.01</v>
      </c>
      <c r="P266" s="30">
        <v>3.38</v>
      </c>
      <c r="Q266" s="44">
        <f>(P266/100)+1</f>
        <v>1.0338000000000001</v>
      </c>
      <c r="R266" s="30">
        <v>0</v>
      </c>
      <c r="S266" s="44">
        <f>(R266/100)+1</f>
        <v>1</v>
      </c>
      <c r="T266" s="30">
        <v>-0.03</v>
      </c>
      <c r="U266" s="44">
        <f>(T266/100)+1</f>
        <v>0.99970000000000003</v>
      </c>
    </row>
    <row r="267" spans="1:21" x14ac:dyDescent="0.25">
      <c r="A267" s="28" t="s">
        <v>19</v>
      </c>
      <c r="B267" s="30">
        <v>-0.11</v>
      </c>
      <c r="C267" s="44">
        <f>(B267/100)+1</f>
        <v>0.99890000000000001</v>
      </c>
      <c r="D267" s="30">
        <v>-0.72</v>
      </c>
      <c r="E267" s="44">
        <f>(D267/100)+1</f>
        <v>0.99280000000000002</v>
      </c>
      <c r="F267" s="30">
        <v>0.54</v>
      </c>
      <c r="G267" s="44">
        <f>(F267/100)+1</f>
        <v>1.0054000000000001</v>
      </c>
      <c r="H267" s="30">
        <v>0.04</v>
      </c>
      <c r="I267" s="44">
        <f>(H267/100)+1</f>
        <v>1.0004</v>
      </c>
      <c r="J267" s="30">
        <v>0.11</v>
      </c>
      <c r="K267" s="44">
        <f>(J267/100)+1</f>
        <v>1.0011000000000001</v>
      </c>
      <c r="L267" s="47">
        <v>1.26</v>
      </c>
      <c r="M267" s="44">
        <f>(L267/100)+1</f>
        <v>1.0125999999999999</v>
      </c>
      <c r="N267" s="30">
        <v>0.96</v>
      </c>
      <c r="O267" s="44">
        <f>(N267/100)+1</f>
        <v>1.0096000000000001</v>
      </c>
      <c r="P267" s="30">
        <v>0.28999999999999998</v>
      </c>
      <c r="Q267" s="44">
        <f>(P267/100)+1</f>
        <v>1.0028999999999999</v>
      </c>
      <c r="R267" s="30">
        <v>0</v>
      </c>
      <c r="S267" s="44">
        <f>(R267/100)+1</f>
        <v>1</v>
      </c>
      <c r="T267" s="30">
        <v>0</v>
      </c>
      <c r="U267" s="44">
        <f>(T267/100)+1</f>
        <v>1</v>
      </c>
    </row>
    <row r="268" spans="1:21" x14ac:dyDescent="0.25">
      <c r="A268" s="28" t="s">
        <v>20</v>
      </c>
      <c r="B268" s="30">
        <v>0.42</v>
      </c>
      <c r="C268" s="44">
        <f>(B268/100)+1</f>
        <v>1.0042</v>
      </c>
      <c r="D268" s="30">
        <v>0.28999999999999998</v>
      </c>
      <c r="E268" s="44">
        <f>(D268/100)+1</f>
        <v>1.0028999999999999</v>
      </c>
      <c r="F268" s="30">
        <v>0.55000000000000004</v>
      </c>
      <c r="G268" s="44">
        <f>(F268/100)+1</f>
        <v>1.0055000000000001</v>
      </c>
      <c r="H268" s="30">
        <v>0.01</v>
      </c>
      <c r="I268" s="44">
        <f>(H268/100)+1</f>
        <v>1.0001</v>
      </c>
      <c r="J268" s="30">
        <v>0.22</v>
      </c>
      <c r="K268" s="44">
        <f>(J268/100)+1</f>
        <v>1.0022</v>
      </c>
      <c r="L268" s="47">
        <v>0.68</v>
      </c>
      <c r="M268" s="44">
        <f>(L268/100)+1</f>
        <v>1.0067999999999999</v>
      </c>
      <c r="N268" s="30">
        <v>1.76</v>
      </c>
      <c r="O268" s="44">
        <f>(N268/100)+1</f>
        <v>1.0176000000000001</v>
      </c>
      <c r="P268" s="30">
        <v>0.21</v>
      </c>
      <c r="Q268" s="44">
        <f>(P268/100)+1</f>
        <v>1.0021</v>
      </c>
      <c r="R268" s="30">
        <v>0.03</v>
      </c>
      <c r="S268" s="44">
        <f>(R268/100)+1</f>
        <v>1.0003</v>
      </c>
      <c r="T268" s="30">
        <v>0.04</v>
      </c>
      <c r="U268" s="44">
        <f>(T268/100)+1</f>
        <v>1.0004</v>
      </c>
    </row>
    <row r="269" spans="1:21" x14ac:dyDescent="0.25">
      <c r="A269" s="28" t="s">
        <v>31</v>
      </c>
      <c r="B269" s="30">
        <v>0.59</v>
      </c>
      <c r="C269" s="44">
        <f>(B269/100)+1</f>
        <v>1.0059</v>
      </c>
      <c r="D269" s="30">
        <v>0.99</v>
      </c>
      <c r="E269" s="44">
        <f>(D269/100)+1</f>
        <v>1.0099</v>
      </c>
      <c r="F269" s="30">
        <v>0.24</v>
      </c>
      <c r="G269" s="44">
        <f>(F269/100)+1</f>
        <v>1.0024</v>
      </c>
      <c r="H269" s="30">
        <v>0.05</v>
      </c>
      <c r="I269" s="44">
        <f>(H269/100)+1</f>
        <v>1.0004999999999999</v>
      </c>
      <c r="J269" s="30">
        <v>0.09</v>
      </c>
      <c r="K269" s="44">
        <f>(J269/100)+1</f>
        <v>1.0008999999999999</v>
      </c>
      <c r="L269" s="47">
        <v>0.11</v>
      </c>
      <c r="M269" s="44">
        <f>(L269/100)+1</f>
        <v>1.0011000000000001</v>
      </c>
      <c r="N269" s="30">
        <v>0.65</v>
      </c>
      <c r="O269" s="44">
        <f>(N269/100)+1</f>
        <v>1.0065</v>
      </c>
      <c r="P269" s="30">
        <v>0</v>
      </c>
      <c r="Q269" s="44">
        <f>(P269/100)+1</f>
        <v>1</v>
      </c>
      <c r="R269" s="30">
        <v>0</v>
      </c>
      <c r="S269" s="44">
        <f>(R269/100)+1</f>
        <v>1</v>
      </c>
      <c r="T269" s="30">
        <v>0.05</v>
      </c>
      <c r="U269" s="44">
        <f>(T269/100)+1</f>
        <v>1.0004999999999999</v>
      </c>
    </row>
    <row r="270" spans="1:21" x14ac:dyDescent="0.25">
      <c r="A270" s="28" t="s">
        <v>32</v>
      </c>
      <c r="B270" s="30">
        <v>0.5</v>
      </c>
      <c r="C270" s="44">
        <f>(B270/100)+1</f>
        <v>1.0049999999999999</v>
      </c>
      <c r="D270" s="30">
        <v>0.68</v>
      </c>
      <c r="E270" s="44">
        <f>(D270/100)+1</f>
        <v>1.0067999999999999</v>
      </c>
      <c r="F270" s="30">
        <v>0.51</v>
      </c>
      <c r="G270" s="44">
        <f>(F270/100)+1</f>
        <v>1.0051000000000001</v>
      </c>
      <c r="H270" s="30">
        <v>0.01</v>
      </c>
      <c r="I270" s="44">
        <f>(H270/100)+1</f>
        <v>1.0001</v>
      </c>
      <c r="J270" s="30">
        <v>0.02</v>
      </c>
      <c r="K270" s="44">
        <f>(J270/100)+1</f>
        <v>1.0002</v>
      </c>
      <c r="L270" s="47">
        <v>1.29</v>
      </c>
      <c r="M270" s="44">
        <f>(L270/100)+1</f>
        <v>1.0128999999999999</v>
      </c>
      <c r="N270" s="30">
        <v>0.46</v>
      </c>
      <c r="O270" s="44">
        <f>(N270/100)+1</f>
        <v>1.0045999999999999</v>
      </c>
      <c r="P270" s="30">
        <v>0.02</v>
      </c>
      <c r="Q270" s="44">
        <f>(P270/100)+1</f>
        <v>1.0002</v>
      </c>
      <c r="R270" s="30">
        <v>0.01</v>
      </c>
      <c r="S270" s="44">
        <f>(R270/100)+1</f>
        <v>1.0001</v>
      </c>
      <c r="T270" s="30">
        <v>0.01</v>
      </c>
      <c r="U270" s="44">
        <f>(T270/100)+1</f>
        <v>1.0001</v>
      </c>
    </row>
    <row r="271" spans="1:21" x14ac:dyDescent="0.25">
      <c r="A271" s="28" t="s">
        <v>33</v>
      </c>
      <c r="B271" s="30">
        <v>0.69</v>
      </c>
      <c r="C271" s="44">
        <f t="shared" ref="C271" si="816">(B271/100)+1</f>
        <v>1.0068999999999999</v>
      </c>
      <c r="D271" s="30">
        <v>0.67</v>
      </c>
      <c r="E271" s="44">
        <f t="shared" ref="E271" si="817">(D271/100)+1</f>
        <v>1.0066999999999999</v>
      </c>
      <c r="F271" s="30">
        <v>0.37</v>
      </c>
      <c r="G271" s="44">
        <f t="shared" ref="G271" si="818">(F271/100)+1</f>
        <v>1.0037</v>
      </c>
      <c r="H271" s="30">
        <v>-0.16</v>
      </c>
      <c r="I271" s="44">
        <f t="shared" ref="I271" si="819">(H271/100)+1</f>
        <v>0.99839999999999995</v>
      </c>
      <c r="J271" s="30">
        <v>0.34</v>
      </c>
      <c r="K271" s="44">
        <f t="shared" ref="K271" si="820">(J271/100)+1</f>
        <v>1.0034000000000001</v>
      </c>
      <c r="L271" s="47">
        <v>0.3</v>
      </c>
      <c r="M271" s="44">
        <f t="shared" ref="M271" si="821">(L271/100)+1</f>
        <v>1.0029999999999999</v>
      </c>
      <c r="N271" s="30">
        <v>0.95</v>
      </c>
      <c r="O271" s="44">
        <f t="shared" ref="O271" si="822">(N271/100)+1</f>
        <v>1.0095000000000001</v>
      </c>
      <c r="P271" s="30">
        <v>0.34</v>
      </c>
      <c r="Q271" s="44">
        <f t="shared" ref="Q271" si="823">(P271/100)+1</f>
        <v>1.0034000000000001</v>
      </c>
      <c r="R271" s="30">
        <v>0.03</v>
      </c>
      <c r="S271" s="44">
        <f t="shared" ref="S271" si="824">(R271/100)+1</f>
        <v>1.0003</v>
      </c>
      <c r="T271" s="30">
        <v>1.62</v>
      </c>
      <c r="U271" s="44">
        <f t="shared" ref="U271" si="825">(T271/100)+1</f>
        <v>1.0162</v>
      </c>
    </row>
    <row r="272" spans="1:21" s="27" customFormat="1" x14ac:dyDescent="0.25">
      <c r="A272" s="39" t="s">
        <v>50</v>
      </c>
      <c r="B272" s="45">
        <f>(C272-1)*100</f>
        <v>5.2080610975210995</v>
      </c>
      <c r="C272" s="33">
        <f>C260*C261*C262*C263*C264*C265*C266*C267*C268*C269*C270*C271</f>
        <v>1.052080610975211</v>
      </c>
      <c r="D272" s="45">
        <f>(E272-1)*100</f>
        <v>5.0490658658254528</v>
      </c>
      <c r="E272" s="33">
        <f>E260*E261*E262*E263*E264*E265*E266*E267*E268*E269*E270*E271</f>
        <v>1.0504906586582545</v>
      </c>
      <c r="F272" s="45">
        <f>(G272-1)*100</f>
        <v>4.7702605601195547</v>
      </c>
      <c r="G272" s="33">
        <f>G260*G261*G262*G263*G264*G265*G266*G267*G268*G269*G270*G271</f>
        <v>1.0477026056011955</v>
      </c>
      <c r="H272" s="45">
        <f>(I272-1)*100</f>
        <v>-0.16147798645923528</v>
      </c>
      <c r="I272" s="33">
        <f>I260*I261*I262*I263*I264*I265*I266*I267*I268*I269*I270*I271</f>
        <v>0.99838522013540765</v>
      </c>
      <c r="J272" s="45">
        <f>(K272-1)*100</f>
        <v>3.6832554653118965</v>
      </c>
      <c r="K272" s="33">
        <f>K260*K261*K262*K263*K264*K265*K266*K267*K268*K269*K270*K271</f>
        <v>1.036832554653119</v>
      </c>
      <c r="L272" s="48">
        <f>(M272-1)*100</f>
        <v>9.311868147822743</v>
      </c>
      <c r="M272" s="33">
        <f>M260*M261*M262*M263*M264*M265*M266*M267*M268*M269*M270*M271</f>
        <v>1.0931186814782274</v>
      </c>
      <c r="N272" s="45">
        <f>(O272-1)*100</f>
        <v>7.5565026511043687</v>
      </c>
      <c r="O272" s="33">
        <f>O260*O261*O262*O263*O264*O265*O266*O267*O268*O269*O270*O271</f>
        <v>1.0755650265110437</v>
      </c>
      <c r="P272" s="45">
        <f>(Q272-1)*100</f>
        <v>3.4475133927213575</v>
      </c>
      <c r="Q272" s="33">
        <f>Q260*Q261*Q262*Q263*Q264*Q265*Q266*Q267*Q268*Q269*Q270*Q271</f>
        <v>1.0344751339272136</v>
      </c>
      <c r="R272" s="45">
        <f>(S272-1)*100</f>
        <v>4.9743575712283716</v>
      </c>
      <c r="S272" s="33">
        <f>S260*S261*S262*S263*S264*S265*S266*S267*S268*S269*S270*S271</f>
        <v>1.0497435757122837</v>
      </c>
      <c r="T272" s="45">
        <f>(U272-1)*100</f>
        <v>6.6182630604397996</v>
      </c>
      <c r="U272" s="33">
        <f>U260*U261*U262*U263*U264*U265*U266*U267*U268*U269*U270*U271</f>
        <v>1.066182630604398</v>
      </c>
    </row>
    <row r="273" spans="1:21" ht="15" customHeight="1" x14ac:dyDescent="0.25">
      <c r="A273" s="53" t="s">
        <v>0</v>
      </c>
      <c r="B273" s="53" t="s">
        <v>1</v>
      </c>
      <c r="C273" s="68" t="s">
        <v>49</v>
      </c>
      <c r="D273" s="53" t="s">
        <v>2</v>
      </c>
      <c r="E273" s="68" t="s">
        <v>49</v>
      </c>
      <c r="F273" s="53" t="s">
        <v>3</v>
      </c>
      <c r="G273" s="68" t="s">
        <v>49</v>
      </c>
      <c r="H273" s="57" t="s">
        <v>4</v>
      </c>
      <c r="I273" s="68" t="s">
        <v>49</v>
      </c>
      <c r="J273" s="55" t="s">
        <v>5</v>
      </c>
      <c r="K273" s="68" t="s">
        <v>49</v>
      </c>
      <c r="L273" s="73" t="s">
        <v>6</v>
      </c>
      <c r="M273" s="68" t="s">
        <v>49</v>
      </c>
      <c r="N273" s="57" t="s">
        <v>7</v>
      </c>
      <c r="O273" s="68" t="s">
        <v>49</v>
      </c>
      <c r="P273" s="53" t="s">
        <v>8</v>
      </c>
      <c r="Q273" s="68" t="s">
        <v>49</v>
      </c>
      <c r="R273" s="53" t="s">
        <v>9</v>
      </c>
      <c r="S273" s="68" t="s">
        <v>49</v>
      </c>
      <c r="T273" s="53" t="s">
        <v>10</v>
      </c>
      <c r="U273" s="68" t="s">
        <v>49</v>
      </c>
    </row>
    <row r="274" spans="1:21" x14ac:dyDescent="0.25">
      <c r="A274" s="54"/>
      <c r="B274" s="54"/>
      <c r="C274" s="69"/>
      <c r="D274" s="54"/>
      <c r="E274" s="69"/>
      <c r="F274" s="54"/>
      <c r="G274" s="69"/>
      <c r="H274" s="58"/>
      <c r="I274" s="69"/>
      <c r="J274" s="56"/>
      <c r="K274" s="69"/>
      <c r="L274" s="74"/>
      <c r="M274" s="69"/>
      <c r="N274" s="58"/>
      <c r="O274" s="69"/>
      <c r="P274" s="54"/>
      <c r="Q274" s="69"/>
      <c r="R274" s="54"/>
      <c r="S274" s="69"/>
      <c r="T274" s="54"/>
      <c r="U274" s="69"/>
    </row>
    <row r="275" spans="1:21" x14ac:dyDescent="0.25">
      <c r="A275" s="31">
        <v>2011</v>
      </c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46"/>
      <c r="M275" s="29"/>
      <c r="N275" s="29"/>
      <c r="O275" s="29"/>
      <c r="P275" s="29"/>
      <c r="Q275" s="29"/>
      <c r="R275" s="29"/>
      <c r="S275" s="29"/>
      <c r="T275" s="29"/>
    </row>
    <row r="276" spans="1:21" x14ac:dyDescent="0.25">
      <c r="A276" s="28" t="s">
        <v>12</v>
      </c>
      <c r="B276" s="30">
        <v>0.66</v>
      </c>
      <c r="C276" s="44">
        <f>(B276/100)+1</f>
        <v>1.0065999999999999</v>
      </c>
      <c r="D276" s="30">
        <v>0.62</v>
      </c>
      <c r="E276" s="44">
        <f>(D276/100)+1</f>
        <v>1.0062</v>
      </c>
      <c r="F276" s="30">
        <v>0.79</v>
      </c>
      <c r="G276" s="44">
        <f>(F276/100)+1</f>
        <v>1.0079</v>
      </c>
      <c r="H276" s="30">
        <v>0.02</v>
      </c>
      <c r="I276" s="44">
        <f>(H276/100)+1</f>
        <v>1.0002</v>
      </c>
      <c r="J276" s="30">
        <v>0.39</v>
      </c>
      <c r="K276" s="44">
        <f>(J276/100)+1</f>
        <v>1.0039</v>
      </c>
      <c r="L276" s="47">
        <v>0.28000000000000003</v>
      </c>
      <c r="M276" s="44">
        <f>(L276/100)+1</f>
        <v>1.0027999999999999</v>
      </c>
      <c r="N276" s="30">
        <v>0.61</v>
      </c>
      <c r="O276" s="44">
        <f>(N276/100)+1</f>
        <v>1.0061</v>
      </c>
      <c r="P276" s="30">
        <v>0</v>
      </c>
      <c r="Q276" s="44">
        <f>(P276/100)+1</f>
        <v>1</v>
      </c>
      <c r="R276" s="30">
        <v>0.33</v>
      </c>
      <c r="S276" s="44">
        <f>(R276/100)+1</f>
        <v>1.0033000000000001</v>
      </c>
      <c r="T276" s="30">
        <v>3.47</v>
      </c>
      <c r="U276" s="44">
        <f>(T276/100)+1</f>
        <v>1.0347</v>
      </c>
    </row>
    <row r="277" spans="1:21" x14ac:dyDescent="0.25">
      <c r="A277" s="28" t="s">
        <v>13</v>
      </c>
      <c r="B277" s="30">
        <v>0.5</v>
      </c>
      <c r="C277" s="44">
        <f t="shared" ref="C277" si="826">(B277/100)+1</f>
        <v>1.0049999999999999</v>
      </c>
      <c r="D277" s="30">
        <v>0.37</v>
      </c>
      <c r="E277" s="44">
        <f t="shared" ref="E277" si="827">(D277/100)+1</f>
        <v>1.0037</v>
      </c>
      <c r="F277" s="30">
        <v>0.34</v>
      </c>
      <c r="G277" s="44">
        <f t="shared" ref="G277" si="828">(F277/100)+1</f>
        <v>1.0034000000000001</v>
      </c>
      <c r="H277" s="30">
        <v>0</v>
      </c>
      <c r="I277" s="44">
        <f t="shared" ref="I277" si="829">(H277/100)+1</f>
        <v>1</v>
      </c>
      <c r="J277" s="30">
        <v>1.39</v>
      </c>
      <c r="K277" s="44">
        <f t="shared" ref="K277" si="830">(J277/100)+1</f>
        <v>1.0139</v>
      </c>
      <c r="L277" s="47">
        <v>1.41</v>
      </c>
      <c r="M277" s="44">
        <f t="shared" ref="M277" si="831">(L277/100)+1</f>
        <v>1.0141</v>
      </c>
      <c r="N277" s="30">
        <v>0.01</v>
      </c>
      <c r="O277" s="44">
        <f t="shared" ref="O277" si="832">(N277/100)+1</f>
        <v>1.0001</v>
      </c>
      <c r="P277" s="30">
        <v>0.03</v>
      </c>
      <c r="Q277" s="44">
        <f t="shared" ref="Q277" si="833">(P277/100)+1</f>
        <v>1.0003</v>
      </c>
      <c r="R277" s="30">
        <v>2.65</v>
      </c>
      <c r="S277" s="44">
        <f t="shared" ref="S277" si="834">(R277/100)+1</f>
        <v>1.0265</v>
      </c>
      <c r="T277" s="30">
        <v>0.48</v>
      </c>
      <c r="U277" s="44">
        <f t="shared" ref="U277" si="835">(T277/100)+1</f>
        <v>1.0047999999999999</v>
      </c>
    </row>
    <row r="278" spans="1:21" x14ac:dyDescent="0.25">
      <c r="A278" s="28" t="s">
        <v>14</v>
      </c>
      <c r="B278" s="30">
        <v>0.56999999999999995</v>
      </c>
      <c r="C278" s="44">
        <f>(B278/100)+1</f>
        <v>1.0057</v>
      </c>
      <c r="D278" s="30">
        <v>0.73</v>
      </c>
      <c r="E278" s="44">
        <f>(D278/100)+1</f>
        <v>1.0073000000000001</v>
      </c>
      <c r="F278" s="30">
        <v>0.36</v>
      </c>
      <c r="G278" s="44">
        <f>(F278/100)+1</f>
        <v>1.0036</v>
      </c>
      <c r="H278" s="30">
        <v>0</v>
      </c>
      <c r="I278" s="44">
        <f>(H278/100)+1</f>
        <v>1</v>
      </c>
      <c r="J278" s="30">
        <v>0.32</v>
      </c>
      <c r="K278" s="44">
        <f>(J278/100)+1</f>
        <v>1.0032000000000001</v>
      </c>
      <c r="L278" s="47">
        <v>0.37</v>
      </c>
      <c r="M278" s="44">
        <f>(L278/100)+1</f>
        <v>1.0037</v>
      </c>
      <c r="N278" s="30">
        <v>0.77</v>
      </c>
      <c r="O278" s="44">
        <f>(N278/100)+1</f>
        <v>1.0077</v>
      </c>
      <c r="P278" s="30">
        <v>0.41</v>
      </c>
      <c r="Q278" s="44">
        <f>(P278/100)+1</f>
        <v>1.0041</v>
      </c>
      <c r="R278" s="30">
        <v>0.63</v>
      </c>
      <c r="S278" s="44">
        <f>(R278/100)+1</f>
        <v>1.0063</v>
      </c>
      <c r="T278" s="30">
        <v>0.04</v>
      </c>
      <c r="U278" s="44">
        <f>(T278/100)+1</f>
        <v>1.0004</v>
      </c>
    </row>
    <row r="279" spans="1:21" x14ac:dyDescent="0.25">
      <c r="A279" s="28" t="s">
        <v>15</v>
      </c>
      <c r="B279" s="30">
        <v>0.71</v>
      </c>
      <c r="C279" s="44">
        <f>(B279/100)+1</f>
        <v>1.0071000000000001</v>
      </c>
      <c r="D279" s="30">
        <v>0.69</v>
      </c>
      <c r="E279" s="44">
        <f>(D279/100)+1</f>
        <v>1.0068999999999999</v>
      </c>
      <c r="F279" s="30">
        <v>0.33</v>
      </c>
      <c r="G279" s="44">
        <f>(F279/100)+1</f>
        <v>1.0033000000000001</v>
      </c>
      <c r="H279" s="30">
        <v>0</v>
      </c>
      <c r="I279" s="44">
        <f>(H279/100)+1</f>
        <v>1</v>
      </c>
      <c r="J279" s="30">
        <v>0.46</v>
      </c>
      <c r="K279" s="44">
        <f>(J279/100)+1</f>
        <v>1.0045999999999999</v>
      </c>
      <c r="L279" s="47">
        <v>0</v>
      </c>
      <c r="M279" s="44">
        <f>(L279/100)+1</f>
        <v>1</v>
      </c>
      <c r="N279" s="30">
        <v>0.25</v>
      </c>
      <c r="O279" s="44">
        <f>(N279/100)+1</f>
        <v>1.0024999999999999</v>
      </c>
      <c r="P279" s="30">
        <v>2.67</v>
      </c>
      <c r="Q279" s="44">
        <f>(P279/100)+1</f>
        <v>1.0266999999999999</v>
      </c>
      <c r="R279" s="30">
        <v>2.0099999999999998</v>
      </c>
      <c r="S279" s="44">
        <f>(R279/100)+1</f>
        <v>1.0201</v>
      </c>
      <c r="T279" s="30">
        <v>-0.02</v>
      </c>
      <c r="U279" s="44">
        <f>(T279/100)+1</f>
        <v>0.99980000000000002</v>
      </c>
    </row>
    <row r="280" spans="1:21" x14ac:dyDescent="0.25">
      <c r="A280" s="28" t="s">
        <v>16</v>
      </c>
      <c r="B280" s="30">
        <v>0.42</v>
      </c>
      <c r="C280" s="44">
        <f>(B280/100)+1</f>
        <v>1.0042</v>
      </c>
      <c r="D280" s="30">
        <v>0.4</v>
      </c>
      <c r="E280" s="44">
        <f>(D280/100)+1</f>
        <v>1.004</v>
      </c>
      <c r="F280" s="30">
        <v>0.41</v>
      </c>
      <c r="G280" s="44">
        <f>(F280/100)+1</f>
        <v>1.0041</v>
      </c>
      <c r="H280" s="30">
        <v>0</v>
      </c>
      <c r="I280" s="44">
        <f>(H280/100)+1</f>
        <v>1</v>
      </c>
      <c r="J280" s="30">
        <v>0.24</v>
      </c>
      <c r="K280" s="44">
        <f>(J280/100)+1</f>
        <v>1.0024</v>
      </c>
      <c r="L280" s="47">
        <v>0.42</v>
      </c>
      <c r="M280" s="44">
        <f>(L280/100)+1</f>
        <v>1.0042</v>
      </c>
      <c r="N280" s="30">
        <v>1.1299999999999999</v>
      </c>
      <c r="O280" s="44">
        <f>(N280/100)+1</f>
        <v>1.0113000000000001</v>
      </c>
      <c r="P280" s="30">
        <v>0.47</v>
      </c>
      <c r="Q280" s="44">
        <f>(P280/100)+1</f>
        <v>1.0046999999999999</v>
      </c>
      <c r="R280" s="30">
        <v>0.12</v>
      </c>
      <c r="S280" s="44">
        <f>(R280/100)+1</f>
        <v>1.0012000000000001</v>
      </c>
      <c r="T280" s="30">
        <v>-0.01</v>
      </c>
      <c r="U280" s="44">
        <f>(T280/100)+1</f>
        <v>0.99990000000000001</v>
      </c>
    </row>
    <row r="281" spans="1:21" x14ac:dyDescent="0.25">
      <c r="A281" s="28" t="s">
        <v>17</v>
      </c>
      <c r="B281" s="30">
        <v>7.0000000000000007E-2</v>
      </c>
      <c r="C281" s="44">
        <f t="shared" ref="C281" si="836">(B281/100)+1</f>
        <v>1.0006999999999999</v>
      </c>
      <c r="D281" s="30">
        <v>0.04</v>
      </c>
      <c r="E281" s="44">
        <f t="shared" ref="E281" si="837">(D281/100)+1</f>
        <v>1.0004</v>
      </c>
      <c r="F281" s="30">
        <v>0.32</v>
      </c>
      <c r="G281" s="44">
        <f t="shared" ref="G281" si="838">(F281/100)+1</f>
        <v>1.0032000000000001</v>
      </c>
      <c r="H281" s="30">
        <v>0.01</v>
      </c>
      <c r="I281" s="44">
        <f t="shared" ref="I281" si="839">(H281/100)+1</f>
        <v>1.0001</v>
      </c>
      <c r="J281" s="30">
        <v>0.35</v>
      </c>
      <c r="K281" s="44">
        <f t="shared" ref="K281" si="840">(J281/100)+1</f>
        <v>1.0035000000000001</v>
      </c>
      <c r="L281" s="47">
        <v>1.1200000000000001</v>
      </c>
      <c r="M281" s="44">
        <f t="shared" ref="M281" si="841">(L281/100)+1</f>
        <v>1.0112000000000001</v>
      </c>
      <c r="N281" s="30">
        <v>0.44</v>
      </c>
      <c r="O281" s="44">
        <f t="shared" ref="O281" si="842">(N281/100)+1</f>
        <v>1.0044</v>
      </c>
      <c r="P281" s="30">
        <v>-1.76</v>
      </c>
      <c r="Q281" s="44">
        <f t="shared" ref="Q281" si="843">(P281/100)+1</f>
        <v>0.98240000000000005</v>
      </c>
      <c r="R281" s="30">
        <v>0.78</v>
      </c>
      <c r="S281" s="44">
        <f t="shared" ref="S281" si="844">(R281/100)+1</f>
        <v>1.0078</v>
      </c>
      <c r="T281" s="30">
        <v>-0.06</v>
      </c>
      <c r="U281" s="44">
        <f t="shared" ref="U281" si="845">(T281/100)+1</f>
        <v>0.99939999999999996</v>
      </c>
    </row>
    <row r="282" spans="1:21" x14ac:dyDescent="0.25">
      <c r="A282" s="28" t="s">
        <v>18</v>
      </c>
      <c r="B282" s="30">
        <v>0.32</v>
      </c>
      <c r="C282" s="44">
        <f>(B282/100)+1</f>
        <v>1.0032000000000001</v>
      </c>
      <c r="D282" s="30">
        <v>0.2</v>
      </c>
      <c r="E282" s="44">
        <f>(D282/100)+1</f>
        <v>1.002</v>
      </c>
      <c r="F282" s="30">
        <v>0.83</v>
      </c>
      <c r="G282" s="44">
        <f>(F282/100)+1</f>
        <v>1.0083</v>
      </c>
      <c r="H282" s="30">
        <v>0.02</v>
      </c>
      <c r="I282" s="44">
        <f>(H282/100)+1</f>
        <v>1.0002</v>
      </c>
      <c r="J282" s="30">
        <v>0.41</v>
      </c>
      <c r="K282" s="44">
        <f>(J282/100)+1</f>
        <v>1.0041</v>
      </c>
      <c r="L282" s="47">
        <v>0.38</v>
      </c>
      <c r="M282" s="44">
        <f>(L282/100)+1</f>
        <v>1.0038</v>
      </c>
      <c r="N282" s="30">
        <v>-0.09</v>
      </c>
      <c r="O282" s="44">
        <f>(N282/100)+1</f>
        <v>0.99909999999999999</v>
      </c>
      <c r="P282" s="30">
        <v>0.33</v>
      </c>
      <c r="Q282" s="44">
        <f>(P282/100)+1</f>
        <v>1.0033000000000001</v>
      </c>
      <c r="R282" s="30">
        <v>0.13</v>
      </c>
      <c r="S282" s="44">
        <f>(R282/100)+1</f>
        <v>1.0013000000000001</v>
      </c>
      <c r="T282" s="30">
        <v>-0.42</v>
      </c>
      <c r="U282" s="44">
        <f>(T282/100)+1</f>
        <v>0.99580000000000002</v>
      </c>
    </row>
    <row r="283" spans="1:21" x14ac:dyDescent="0.25">
      <c r="A283" s="28" t="s">
        <v>19</v>
      </c>
      <c r="B283" s="30">
        <v>0.17</v>
      </c>
      <c r="C283" s="44">
        <f>(B283/100)+1</f>
        <v>1.0017</v>
      </c>
      <c r="D283" s="30">
        <v>0.19</v>
      </c>
      <c r="E283" s="44">
        <f>(D283/100)+1</f>
        <v>1.0019</v>
      </c>
      <c r="F283" s="30">
        <v>0.27</v>
      </c>
      <c r="G283" s="44">
        <f>(F283/100)+1</f>
        <v>1.0026999999999999</v>
      </c>
      <c r="H283" s="30">
        <v>7.0000000000000007E-2</v>
      </c>
      <c r="I283" s="44">
        <f>(H283/100)+1</f>
        <v>1.0006999999999999</v>
      </c>
      <c r="J283" s="30">
        <v>0.12</v>
      </c>
      <c r="K283" s="44">
        <f>(J283/100)+1</f>
        <v>1.0012000000000001</v>
      </c>
      <c r="L283" s="47">
        <v>0.54</v>
      </c>
      <c r="M283" s="44">
        <f>(L283/100)+1</f>
        <v>1.0054000000000001</v>
      </c>
      <c r="N283" s="30">
        <v>-0.02</v>
      </c>
      <c r="O283" s="44">
        <f>(N283/100)+1</f>
        <v>0.99980000000000002</v>
      </c>
      <c r="P283" s="30">
        <v>0</v>
      </c>
      <c r="Q283" s="44">
        <f>(P283/100)+1</f>
        <v>1</v>
      </c>
      <c r="R283" s="30">
        <v>0.01</v>
      </c>
      <c r="S283" s="44">
        <f>(R283/100)+1</f>
        <v>1.0001</v>
      </c>
      <c r="T283" s="30">
        <v>-0.05</v>
      </c>
      <c r="U283" s="44">
        <f>(T283/100)+1</f>
        <v>0.99950000000000006</v>
      </c>
    </row>
    <row r="284" spans="1:21" x14ac:dyDescent="0.25">
      <c r="A284" s="28" t="s">
        <v>20</v>
      </c>
      <c r="B284" s="30">
        <v>1.06</v>
      </c>
      <c r="C284" s="44">
        <f>(B284/100)+1</f>
        <v>1.0105999999999999</v>
      </c>
      <c r="D284" s="30">
        <v>0.86</v>
      </c>
      <c r="E284" s="44">
        <f>(D284/100)+1</f>
        <v>1.0085999999999999</v>
      </c>
      <c r="F284" s="30">
        <v>2.81</v>
      </c>
      <c r="G284" s="44">
        <f>(F284/100)+1</f>
        <v>1.0281</v>
      </c>
      <c r="H284" s="30">
        <v>0.02</v>
      </c>
      <c r="I284" s="44">
        <f>(H284/100)+1</f>
        <v>1.0002</v>
      </c>
      <c r="J284" s="30">
        <v>0.34</v>
      </c>
      <c r="K284" s="44">
        <f>(J284/100)+1</f>
        <v>1.0034000000000001</v>
      </c>
      <c r="L284" s="47">
        <v>0.51</v>
      </c>
      <c r="M284" s="44">
        <f>(L284/100)+1</f>
        <v>1.0051000000000001</v>
      </c>
      <c r="N284" s="30">
        <v>-0.01</v>
      </c>
      <c r="O284" s="44">
        <f>(N284/100)+1</f>
        <v>0.99990000000000001</v>
      </c>
      <c r="P284" s="30">
        <v>0.05</v>
      </c>
      <c r="Q284" s="44">
        <f>(P284/100)+1</f>
        <v>1.0004999999999999</v>
      </c>
      <c r="R284" s="30">
        <v>-0.02</v>
      </c>
      <c r="S284" s="44">
        <f>(R284/100)+1</f>
        <v>0.99980000000000002</v>
      </c>
      <c r="T284" s="30">
        <v>0.02</v>
      </c>
      <c r="U284" s="44">
        <f>(T284/100)+1</f>
        <v>1.0002</v>
      </c>
    </row>
    <row r="285" spans="1:21" x14ac:dyDescent="0.25">
      <c r="A285" s="28" t="s">
        <v>21</v>
      </c>
      <c r="B285" s="30">
        <v>0.25</v>
      </c>
      <c r="C285" s="44">
        <f>(B285/100)+1</f>
        <v>1.0024999999999999</v>
      </c>
      <c r="D285" s="30">
        <v>0.36</v>
      </c>
      <c r="E285" s="44">
        <f>(D285/100)+1</f>
        <v>1.0036</v>
      </c>
      <c r="F285" s="30">
        <v>0.19</v>
      </c>
      <c r="G285" s="44">
        <f>(F285/100)+1</f>
        <v>1.0019</v>
      </c>
      <c r="H285" s="30">
        <v>0.01</v>
      </c>
      <c r="I285" s="44">
        <f>(H285/100)+1</f>
        <v>1.0001</v>
      </c>
      <c r="J285" s="30">
        <v>0.24</v>
      </c>
      <c r="K285" s="44">
        <f>(J285/100)+1</f>
        <v>1.0024</v>
      </c>
      <c r="L285" s="47">
        <v>0.18</v>
      </c>
      <c r="M285" s="44">
        <f>(L285/100)+1</f>
        <v>1.0018</v>
      </c>
      <c r="N285" s="30">
        <v>0.16</v>
      </c>
      <c r="O285" s="44">
        <f>(N285/100)+1</f>
        <v>1.0016</v>
      </c>
      <c r="P285" s="30">
        <v>0</v>
      </c>
      <c r="Q285" s="44">
        <f>(P285/100)+1</f>
        <v>1</v>
      </c>
      <c r="R285" s="30">
        <v>0</v>
      </c>
      <c r="S285" s="44">
        <f>(R285/100)+1</f>
        <v>1</v>
      </c>
      <c r="T285" s="30">
        <v>0.01</v>
      </c>
      <c r="U285" s="44">
        <f>(T285/100)+1</f>
        <v>1.0001</v>
      </c>
    </row>
    <row r="286" spans="1:21" x14ac:dyDescent="0.25">
      <c r="A286" s="28" t="s">
        <v>22</v>
      </c>
      <c r="B286" s="30">
        <v>0.36</v>
      </c>
      <c r="C286" s="44">
        <f>(B286/100)+1</f>
        <v>1.0036</v>
      </c>
      <c r="D286" s="30">
        <v>0.55000000000000004</v>
      </c>
      <c r="E286" s="44">
        <f>(D286/100)+1</f>
        <v>1.0055000000000001</v>
      </c>
      <c r="F286" s="30">
        <v>0.3</v>
      </c>
      <c r="G286" s="44">
        <f>(F286/100)+1</f>
        <v>1.0029999999999999</v>
      </c>
      <c r="H286" s="30">
        <v>0</v>
      </c>
      <c r="I286" s="44">
        <f>(H286/100)+1</f>
        <v>1</v>
      </c>
      <c r="J286" s="30">
        <v>-0.06</v>
      </c>
      <c r="K286" s="44">
        <f>(J286/100)+1</f>
        <v>0.99939999999999996</v>
      </c>
      <c r="L286" s="47">
        <v>0.42</v>
      </c>
      <c r="M286" s="44">
        <f>(L286/100)+1</f>
        <v>1.0042</v>
      </c>
      <c r="N286" s="30">
        <v>0.22</v>
      </c>
      <c r="O286" s="44">
        <f>(N286/100)+1</f>
        <v>1.0022</v>
      </c>
      <c r="P286" s="30">
        <v>0.13</v>
      </c>
      <c r="Q286" s="44">
        <f>(P286/100)+1</f>
        <v>1.0013000000000001</v>
      </c>
      <c r="R286" s="30">
        <v>0.08</v>
      </c>
      <c r="S286" s="44">
        <f>(R286/100)+1</f>
        <v>1.0007999999999999</v>
      </c>
      <c r="T286" s="30">
        <v>0.01</v>
      </c>
      <c r="U286" s="44">
        <f>(T286/100)+1</f>
        <v>1.0001</v>
      </c>
    </row>
    <row r="287" spans="1:21" x14ac:dyDescent="0.25">
      <c r="A287" s="28" t="s">
        <v>23</v>
      </c>
      <c r="B287" s="30">
        <v>0.48</v>
      </c>
      <c r="C287" s="44">
        <f t="shared" ref="C287" si="846">(B287/100)+1</f>
        <v>1.0047999999999999</v>
      </c>
      <c r="D287" s="30">
        <v>0.49</v>
      </c>
      <c r="E287" s="44">
        <f t="shared" ref="E287" si="847">(D287/100)+1</f>
        <v>1.0048999999999999</v>
      </c>
      <c r="F287" s="30">
        <v>0.4</v>
      </c>
      <c r="G287" s="44">
        <f t="shared" ref="G287" si="848">(F287/100)+1</f>
        <v>1.004</v>
      </c>
      <c r="H287" s="30">
        <v>-0.02</v>
      </c>
      <c r="I287" s="44">
        <f t="shared" ref="I287" si="849">(H287/100)+1</f>
        <v>0.99980000000000002</v>
      </c>
      <c r="J287" s="30">
        <v>0.11</v>
      </c>
      <c r="K287" s="44">
        <f t="shared" ref="K287" si="850">(J287/100)+1</f>
        <v>1.0011000000000001</v>
      </c>
      <c r="L287" s="47">
        <v>2.3199999999999998</v>
      </c>
      <c r="M287" s="44">
        <f t="shared" ref="M287" si="851">(L287/100)+1</f>
        <v>1.0232000000000001</v>
      </c>
      <c r="N287" s="30">
        <v>0.2</v>
      </c>
      <c r="O287" s="44">
        <f t="shared" ref="O287" si="852">(N287/100)+1</f>
        <v>1.002</v>
      </c>
      <c r="P287" s="30">
        <v>0</v>
      </c>
      <c r="Q287" s="44">
        <f t="shared" ref="Q287" si="853">(P287/100)+1</f>
        <v>1</v>
      </c>
      <c r="R287" s="30">
        <v>0.5</v>
      </c>
      <c r="S287" s="44">
        <f t="shared" ref="S287" si="854">(R287/100)+1</f>
        <v>1.0049999999999999</v>
      </c>
      <c r="T287" s="30">
        <v>2.0299999999999998</v>
      </c>
      <c r="U287" s="44">
        <f t="shared" ref="U287" si="855">(T287/100)+1</f>
        <v>1.0203</v>
      </c>
    </row>
    <row r="288" spans="1:21" s="27" customFormat="1" x14ac:dyDescent="0.25">
      <c r="A288" s="39" t="s">
        <v>50</v>
      </c>
      <c r="B288" s="45">
        <f>(C288-1)*100</f>
        <v>5.7102992442882305</v>
      </c>
      <c r="C288" s="33">
        <f>C276*C277*C278*C279*C280*C281*C282*C283*C284*C285*C286*C287</f>
        <v>1.0571029924428823</v>
      </c>
      <c r="D288" s="45">
        <f>(E288-1)*100</f>
        <v>5.6373367528670171</v>
      </c>
      <c r="E288" s="33">
        <f>E276*E277*E278*E279*E280*E281*E282*E283*E284*E285*E286*E287</f>
        <v>1.0563733675286702</v>
      </c>
      <c r="F288" s="45">
        <f>(G288-1)*100</f>
        <v>7.5728465887749064</v>
      </c>
      <c r="G288" s="33">
        <f>G276*G277*G278*G279*G280*G281*G282*G283*G284*G285*G286*G287</f>
        <v>1.0757284658877491</v>
      </c>
      <c r="H288" s="45">
        <f>(I288-1)*100</f>
        <v>0.13005100509868583</v>
      </c>
      <c r="I288" s="33">
        <f>I276*I277*I278*I279*I280*I281*I282*I283*I284*I285*I286*I287</f>
        <v>1.0013005100509869</v>
      </c>
      <c r="J288" s="45">
        <f>(K288-1)*100</f>
        <v>4.388937822713701</v>
      </c>
      <c r="K288" s="33">
        <f>K276*K277*K278*K279*K280*K281*K282*K283*K284*K285*K286*K287</f>
        <v>1.043889378227137</v>
      </c>
      <c r="L288" s="48">
        <f>(M288-1)*100</f>
        <v>8.2214706098181711</v>
      </c>
      <c r="M288" s="33">
        <f>M276*M277*M278*M279*M280*M281*M282*M283*M284*M285*M286*M287</f>
        <v>1.0822147060981817</v>
      </c>
      <c r="N288" s="45">
        <f>(O288-1)*100</f>
        <v>3.7246607305123192</v>
      </c>
      <c r="O288" s="33">
        <f>O276*O277*O278*O279*O280*O281*O282*O283*O284*O285*O286*O287</f>
        <v>1.0372466073051232</v>
      </c>
      <c r="P288" s="45">
        <f>(Q288-1)*100</f>
        <v>2.3028364996710238</v>
      </c>
      <c r="Q288" s="33">
        <f>Q276*Q277*Q278*Q279*Q280*Q281*Q282*Q283*Q284*Q285*Q286*Q287</f>
        <v>1.0230283649967102</v>
      </c>
      <c r="R288" s="45">
        <f>(S288-1)*100</f>
        <v>7.4210307912900175</v>
      </c>
      <c r="S288" s="33">
        <f>S276*S277*S278*S279*S280*S281*S282*S283*S284*S285*S286*S287</f>
        <v>1.0742103079129002</v>
      </c>
      <c r="T288" s="45">
        <f>(U288-1)*100</f>
        <v>5.5682485216687727</v>
      </c>
      <c r="U288" s="33">
        <f>U276*U277*U278*U279*U280*U281*U282*U283*U284*U285*U286*U287</f>
        <v>1.0556824852166877</v>
      </c>
    </row>
    <row r="289" spans="1:21" ht="15" customHeight="1" x14ac:dyDescent="0.25">
      <c r="A289" s="53" t="s">
        <v>0</v>
      </c>
      <c r="B289" s="53" t="s">
        <v>1</v>
      </c>
      <c r="C289" s="68" t="s">
        <v>49</v>
      </c>
      <c r="D289" s="53" t="s">
        <v>2</v>
      </c>
      <c r="E289" s="68" t="s">
        <v>49</v>
      </c>
      <c r="F289" s="53" t="s">
        <v>3</v>
      </c>
      <c r="G289" s="68" t="s">
        <v>49</v>
      </c>
      <c r="H289" s="57" t="s">
        <v>4</v>
      </c>
      <c r="I289" s="68" t="s">
        <v>49</v>
      </c>
      <c r="J289" s="55" t="s">
        <v>5</v>
      </c>
      <c r="K289" s="68" t="s">
        <v>49</v>
      </c>
      <c r="L289" s="73" t="s">
        <v>6</v>
      </c>
      <c r="M289" s="68" t="s">
        <v>49</v>
      </c>
      <c r="N289" s="57" t="s">
        <v>7</v>
      </c>
      <c r="O289" s="68" t="s">
        <v>49</v>
      </c>
      <c r="P289" s="53" t="s">
        <v>8</v>
      </c>
      <c r="Q289" s="68" t="s">
        <v>49</v>
      </c>
      <c r="R289" s="53" t="s">
        <v>9</v>
      </c>
      <c r="S289" s="68" t="s">
        <v>49</v>
      </c>
      <c r="T289" s="53" t="s">
        <v>10</v>
      </c>
      <c r="U289" s="68" t="s">
        <v>49</v>
      </c>
    </row>
    <row r="290" spans="1:21" x14ac:dyDescent="0.25">
      <c r="A290" s="54"/>
      <c r="B290" s="54"/>
      <c r="C290" s="69"/>
      <c r="D290" s="54"/>
      <c r="E290" s="69"/>
      <c r="F290" s="54"/>
      <c r="G290" s="69"/>
      <c r="H290" s="58"/>
      <c r="I290" s="69"/>
      <c r="J290" s="56"/>
      <c r="K290" s="69"/>
      <c r="L290" s="74"/>
      <c r="M290" s="69"/>
      <c r="N290" s="58"/>
      <c r="O290" s="69"/>
      <c r="P290" s="54"/>
      <c r="Q290" s="69"/>
      <c r="R290" s="54"/>
      <c r="S290" s="69"/>
      <c r="T290" s="54"/>
      <c r="U290" s="69"/>
    </row>
    <row r="291" spans="1:21" x14ac:dyDescent="0.25">
      <c r="A291" s="31">
        <v>2012</v>
      </c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46"/>
      <c r="M291" s="29"/>
      <c r="N291" s="29"/>
      <c r="O291" s="29"/>
      <c r="P291" s="29"/>
      <c r="Q291" s="29"/>
      <c r="R291" s="29"/>
      <c r="S291" s="29"/>
      <c r="T291" s="29"/>
    </row>
    <row r="292" spans="1:21" x14ac:dyDescent="0.25">
      <c r="A292" s="28" t="s">
        <v>12</v>
      </c>
      <c r="B292" s="30">
        <v>0.39</v>
      </c>
      <c r="C292" s="44">
        <f>(B292/100)+1</f>
        <v>1.0039</v>
      </c>
      <c r="D292" s="30">
        <v>0.38</v>
      </c>
      <c r="E292" s="44">
        <f>(D292/100)+1</f>
        <v>1.0038</v>
      </c>
      <c r="F292" s="30">
        <v>0.32</v>
      </c>
      <c r="G292" s="44">
        <f>(F292/100)+1</f>
        <v>1.0032000000000001</v>
      </c>
      <c r="H292" s="30">
        <v>0.1</v>
      </c>
      <c r="I292" s="44">
        <f>(H292/100)+1</f>
        <v>1.0009999999999999</v>
      </c>
      <c r="J292" s="30">
        <v>0.3</v>
      </c>
      <c r="K292" s="44">
        <f>(J292/100)+1</f>
        <v>1.0029999999999999</v>
      </c>
      <c r="L292" s="47">
        <v>0.09</v>
      </c>
      <c r="M292" s="44">
        <f>(L292/100)+1</f>
        <v>1.0008999999999999</v>
      </c>
      <c r="N292" s="30">
        <v>-0.12</v>
      </c>
      <c r="O292" s="44">
        <f>(N292/100)+1</f>
        <v>0.99880000000000002</v>
      </c>
      <c r="P292" s="30">
        <v>0.34</v>
      </c>
      <c r="Q292" s="44">
        <f>(P292/100)+1</f>
        <v>1.0034000000000001</v>
      </c>
      <c r="R292" s="30">
        <v>0.44</v>
      </c>
      <c r="S292" s="44">
        <f>(R292/100)+1</f>
        <v>1.0044</v>
      </c>
      <c r="T292" s="30">
        <v>2.76</v>
      </c>
      <c r="U292" s="44">
        <f>(T292/100)+1</f>
        <v>1.0276000000000001</v>
      </c>
    </row>
    <row r="293" spans="1:21" x14ac:dyDescent="0.25">
      <c r="A293" s="28" t="s">
        <v>13</v>
      </c>
      <c r="B293" s="30">
        <v>0.31</v>
      </c>
      <c r="C293" s="44">
        <f t="shared" ref="C293" si="856">(B293/100)+1</f>
        <v>1.0031000000000001</v>
      </c>
      <c r="D293" s="30">
        <v>0.28999999999999998</v>
      </c>
      <c r="E293" s="44">
        <f t="shared" ref="E293" si="857">(D293/100)+1</f>
        <v>1.0028999999999999</v>
      </c>
      <c r="F293" s="30">
        <v>0.02</v>
      </c>
      <c r="G293" s="44">
        <f t="shared" ref="G293" si="858">(F293/100)+1</f>
        <v>1.0002</v>
      </c>
      <c r="H293" s="30">
        <v>0</v>
      </c>
      <c r="I293" s="44">
        <f t="shared" ref="I293" si="859">(H293/100)+1</f>
        <v>1</v>
      </c>
      <c r="J293" s="30">
        <v>0.22</v>
      </c>
      <c r="K293" s="44">
        <f t="shared" ref="K293" si="860">(J293/100)+1</f>
        <v>1.0022</v>
      </c>
      <c r="L293" s="47">
        <v>0.3</v>
      </c>
      <c r="M293" s="44">
        <f t="shared" ref="M293" si="861">(L293/100)+1</f>
        <v>1.0029999999999999</v>
      </c>
      <c r="N293" s="30">
        <v>0.2</v>
      </c>
      <c r="O293" s="44">
        <f t="shared" ref="O293" si="862">(N293/100)+1</f>
        <v>1.002</v>
      </c>
      <c r="P293" s="30">
        <v>0</v>
      </c>
      <c r="Q293" s="44">
        <f t="shared" ref="Q293" si="863">(P293/100)+1</f>
        <v>1</v>
      </c>
      <c r="R293" s="30">
        <v>2.2200000000000002</v>
      </c>
      <c r="S293" s="44">
        <f t="shared" ref="S293" si="864">(R293/100)+1</f>
        <v>1.0222</v>
      </c>
      <c r="T293" s="30">
        <v>1.4</v>
      </c>
      <c r="U293" s="44">
        <f t="shared" ref="U293" si="865">(T293/100)+1</f>
        <v>1.014</v>
      </c>
    </row>
    <row r="294" spans="1:21" x14ac:dyDescent="0.25">
      <c r="A294" s="28" t="s">
        <v>14</v>
      </c>
      <c r="B294" s="30">
        <v>0.46</v>
      </c>
      <c r="C294" s="44">
        <f>(B294/100)+1</f>
        <v>1.0045999999999999</v>
      </c>
      <c r="D294" s="30">
        <v>0.31</v>
      </c>
      <c r="E294" s="44">
        <f>(D294/100)+1</f>
        <v>1.0031000000000001</v>
      </c>
      <c r="F294" s="30">
        <v>0.39</v>
      </c>
      <c r="G294" s="44">
        <f>(F294/100)+1</f>
        <v>1.0039</v>
      </c>
      <c r="H294" s="30">
        <v>-0.02</v>
      </c>
      <c r="I294" s="44">
        <f>(H294/100)+1</f>
        <v>0.99980000000000002</v>
      </c>
      <c r="J294" s="30">
        <v>0.08</v>
      </c>
      <c r="K294" s="44">
        <f>(J294/100)+1</f>
        <v>1.0007999999999999</v>
      </c>
      <c r="L294" s="47">
        <v>-0.2</v>
      </c>
      <c r="M294" s="44">
        <f>(L294/100)+1</f>
        <v>0.998</v>
      </c>
      <c r="N294" s="30">
        <v>-0.08</v>
      </c>
      <c r="O294" s="44">
        <f>(N294/100)+1</f>
        <v>0.99919999999999998</v>
      </c>
      <c r="P294" s="30">
        <v>3.29</v>
      </c>
      <c r="Q294" s="44">
        <f>(P294/100)+1</f>
        <v>1.0328999999999999</v>
      </c>
      <c r="R294" s="30">
        <v>0.03</v>
      </c>
      <c r="S294" s="44">
        <f>(R294/100)+1</f>
        <v>1.0003</v>
      </c>
      <c r="T294" s="30">
        <v>0</v>
      </c>
      <c r="U294" s="44">
        <f>(T294/100)+1</f>
        <v>1</v>
      </c>
    </row>
    <row r="295" spans="1:21" x14ac:dyDescent="0.25">
      <c r="A295" s="28" t="s">
        <v>15</v>
      </c>
      <c r="B295" s="30">
        <v>0.42</v>
      </c>
      <c r="C295" s="44">
        <f>(B295/100)+1</f>
        <v>1.0042</v>
      </c>
      <c r="D295" s="30">
        <v>0.48</v>
      </c>
      <c r="E295" s="44">
        <f>(D295/100)+1</f>
        <v>1.0047999999999999</v>
      </c>
      <c r="F295" s="30">
        <v>0.21</v>
      </c>
      <c r="G295" s="44">
        <f>(F295/100)+1</f>
        <v>1.0021</v>
      </c>
      <c r="H295" s="30">
        <v>0.06</v>
      </c>
      <c r="I295" s="44">
        <f>(H295/100)+1</f>
        <v>1.0005999999999999</v>
      </c>
      <c r="J295" s="30">
        <v>0.3</v>
      </c>
      <c r="K295" s="44">
        <f>(J295/100)+1</f>
        <v>1.0029999999999999</v>
      </c>
      <c r="L295" s="47">
        <v>2.42</v>
      </c>
      <c r="M295" s="44">
        <f>(L295/100)+1</f>
        <v>1.0242</v>
      </c>
      <c r="N295" s="30">
        <v>0.01</v>
      </c>
      <c r="O295" s="44">
        <f>(N295/100)+1</f>
        <v>1.0001</v>
      </c>
      <c r="P295" s="30">
        <v>0</v>
      </c>
      <c r="Q295" s="44">
        <f>(P295/100)+1</f>
        <v>1</v>
      </c>
      <c r="R295" s="30">
        <v>1.71</v>
      </c>
      <c r="S295" s="44">
        <f>(R295/100)+1</f>
        <v>1.0170999999999999</v>
      </c>
      <c r="T295" s="30">
        <v>0.04</v>
      </c>
      <c r="U295" s="44">
        <f>(T295/100)+1</f>
        <v>1.0004</v>
      </c>
    </row>
    <row r="296" spans="1:21" x14ac:dyDescent="0.25">
      <c r="A296" s="28" t="s">
        <v>16</v>
      </c>
      <c r="B296" s="30">
        <v>0.43</v>
      </c>
      <c r="C296" s="44">
        <f>(B296/100)+1</f>
        <v>1.0043</v>
      </c>
      <c r="D296" s="30">
        <v>0.53</v>
      </c>
      <c r="E296" s="44">
        <f>(D296/100)+1</f>
        <v>1.0053000000000001</v>
      </c>
      <c r="F296" s="30">
        <v>0.31</v>
      </c>
      <c r="G296" s="44">
        <f>(F296/100)+1</f>
        <v>1.0031000000000001</v>
      </c>
      <c r="H296" s="30">
        <v>0.06</v>
      </c>
      <c r="I296" s="44">
        <f>(H296/100)+1</f>
        <v>1.0005999999999999</v>
      </c>
      <c r="J296" s="30">
        <v>0.42</v>
      </c>
      <c r="K296" s="44">
        <f>(J296/100)+1</f>
        <v>1.0042</v>
      </c>
      <c r="L296" s="47">
        <v>0.43</v>
      </c>
      <c r="M296" s="44">
        <f>(L296/100)+1</f>
        <v>1.0043</v>
      </c>
      <c r="N296" s="30">
        <v>0.27</v>
      </c>
      <c r="O296" s="44">
        <f>(N296/100)+1</f>
        <v>1.0026999999999999</v>
      </c>
      <c r="P296" s="30">
        <v>0.41</v>
      </c>
      <c r="Q296" s="44">
        <f>(P296/100)+1</f>
        <v>1.0041</v>
      </c>
      <c r="R296" s="30">
        <v>0.01</v>
      </c>
      <c r="S296" s="44">
        <f>(R296/100)+1</f>
        <v>1.0001</v>
      </c>
      <c r="T296" s="30">
        <v>0.59</v>
      </c>
      <c r="U296" s="44">
        <f>(T296/100)+1</f>
        <v>1.0059</v>
      </c>
    </row>
    <row r="297" spans="1:21" x14ac:dyDescent="0.25">
      <c r="A297" s="28" t="s">
        <v>17</v>
      </c>
      <c r="B297" s="30">
        <v>0.4</v>
      </c>
      <c r="C297" s="44">
        <f t="shared" ref="C297" si="866">(B297/100)+1</f>
        <v>1.004</v>
      </c>
      <c r="D297" s="30">
        <v>0.38</v>
      </c>
      <c r="E297" s="44">
        <f t="shared" ref="E297" si="867">(D297/100)+1</f>
        <v>1.0038</v>
      </c>
      <c r="F297" s="30">
        <v>0.87</v>
      </c>
      <c r="G297" s="44">
        <f t="shared" ref="G297" si="868">(F297/100)+1</f>
        <v>1.0086999999999999</v>
      </c>
      <c r="H297" s="30">
        <v>0.1</v>
      </c>
      <c r="I297" s="44">
        <f t="shared" ref="I297" si="869">(H297/100)+1</f>
        <v>1.0009999999999999</v>
      </c>
      <c r="J297" s="30">
        <v>0.14000000000000001</v>
      </c>
      <c r="K297" s="44">
        <f t="shared" ref="K297" si="870">(J297/100)+1</f>
        <v>1.0014000000000001</v>
      </c>
      <c r="L297" s="47">
        <v>0.55000000000000004</v>
      </c>
      <c r="M297" s="44">
        <f t="shared" ref="M297" si="871">(L297/100)+1</f>
        <v>1.0055000000000001</v>
      </c>
      <c r="N297" s="30">
        <v>0.02</v>
      </c>
      <c r="O297" s="44">
        <f t="shared" ref="O297" si="872">(N297/100)+1</f>
        <v>1.0002</v>
      </c>
      <c r="P297" s="30">
        <v>0.01</v>
      </c>
      <c r="Q297" s="44">
        <f t="shared" ref="Q297" si="873">(P297/100)+1</f>
        <v>1.0001</v>
      </c>
      <c r="R297" s="30">
        <v>0.09</v>
      </c>
      <c r="S297" s="44">
        <f t="shared" ref="S297" si="874">(R297/100)+1</f>
        <v>1.0008999999999999</v>
      </c>
      <c r="T297" s="30">
        <v>0</v>
      </c>
      <c r="U297" s="44">
        <f t="shared" ref="U297" si="875">(T297/100)+1</f>
        <v>1</v>
      </c>
    </row>
    <row r="298" spans="1:21" x14ac:dyDescent="0.25">
      <c r="A298" s="28" t="s">
        <v>18</v>
      </c>
      <c r="B298" s="30">
        <v>0.43</v>
      </c>
      <c r="C298" s="44">
        <f>(B298/100)+1</f>
        <v>1.0043</v>
      </c>
      <c r="D298" s="30">
        <v>0.7</v>
      </c>
      <c r="E298" s="44">
        <f>(D298/100)+1</f>
        <v>1.0069999999999999</v>
      </c>
      <c r="F298" s="30">
        <v>0.31</v>
      </c>
      <c r="G298" s="44">
        <f>(F298/100)+1</f>
        <v>1.0031000000000001</v>
      </c>
      <c r="H298" s="30">
        <v>0.06</v>
      </c>
      <c r="I298" s="44">
        <f>(H298/100)+1</f>
        <v>1.0005999999999999</v>
      </c>
      <c r="J298" s="30">
        <v>0.09</v>
      </c>
      <c r="K298" s="44">
        <f>(J298/100)+1</f>
        <v>1.0008999999999999</v>
      </c>
      <c r="L298" s="47">
        <v>-0.03</v>
      </c>
      <c r="M298" s="44">
        <f>(L298/100)+1</f>
        <v>0.99970000000000003</v>
      </c>
      <c r="N298" s="30">
        <v>0.04</v>
      </c>
      <c r="O298" s="44">
        <f>(N298/100)+1</f>
        <v>1.0004</v>
      </c>
      <c r="P298" s="30">
        <v>0.2</v>
      </c>
      <c r="Q298" s="44">
        <f>(P298/100)+1</f>
        <v>1.002</v>
      </c>
      <c r="R298" s="30">
        <v>0</v>
      </c>
      <c r="S298" s="44">
        <f>(R298/100)+1</f>
        <v>1</v>
      </c>
      <c r="T298" s="30">
        <v>0.02</v>
      </c>
      <c r="U298" s="44">
        <f t="shared" ref="U298:U303" si="876">(T298/100)+1</f>
        <v>1.0002</v>
      </c>
    </row>
    <row r="299" spans="1:21" x14ac:dyDescent="0.25">
      <c r="A299" s="28" t="s">
        <v>19</v>
      </c>
      <c r="B299" s="30">
        <v>0.4</v>
      </c>
      <c r="C299" s="44">
        <f>(B299/100)+1</f>
        <v>1.004</v>
      </c>
      <c r="D299" s="30">
        <v>0.56999999999999995</v>
      </c>
      <c r="E299" s="44">
        <f>(D299/100)+1</f>
        <v>1.0057</v>
      </c>
      <c r="F299" s="30">
        <v>0.43</v>
      </c>
      <c r="G299" s="44">
        <f>(F299/100)+1</f>
        <v>1.0043</v>
      </c>
      <c r="H299" s="30">
        <v>0</v>
      </c>
      <c r="I299" s="44">
        <f>(H299/100)+1</f>
        <v>1</v>
      </c>
      <c r="J299" s="30">
        <v>0.13</v>
      </c>
      <c r="K299" s="44">
        <f>(J299/100)+1</f>
        <v>1.0013000000000001</v>
      </c>
      <c r="L299" s="47">
        <v>0.05</v>
      </c>
      <c r="M299" s="44">
        <f>(L299/100)+1</f>
        <v>1.0004999999999999</v>
      </c>
      <c r="N299" s="30">
        <v>0.25</v>
      </c>
      <c r="O299" s="44">
        <f>(N299/100)+1</f>
        <v>1.0024999999999999</v>
      </c>
      <c r="P299" s="30">
        <v>0</v>
      </c>
      <c r="Q299" s="44">
        <f>(P299/100)+1</f>
        <v>1</v>
      </c>
      <c r="R299" s="30">
        <v>0.01</v>
      </c>
      <c r="S299" s="44">
        <f>(R299/100)+1</f>
        <v>1.0001</v>
      </c>
      <c r="T299" s="30">
        <v>0.01</v>
      </c>
      <c r="U299" s="44">
        <f t="shared" si="876"/>
        <v>1.0001</v>
      </c>
    </row>
    <row r="300" spans="1:21" x14ac:dyDescent="0.25">
      <c r="A300" s="28" t="s">
        <v>20</v>
      </c>
      <c r="B300" s="30">
        <v>0.57999999999999996</v>
      </c>
      <c r="C300" s="44">
        <f>(B300/100)+1</f>
        <v>1.0058</v>
      </c>
      <c r="D300" s="30">
        <v>0.82</v>
      </c>
      <c r="E300" s="44">
        <f>(D300/100)+1</f>
        <v>1.0082</v>
      </c>
      <c r="F300" s="30">
        <v>1.78</v>
      </c>
      <c r="G300" s="44">
        <f>(F300/100)+1</f>
        <v>1.0178</v>
      </c>
      <c r="H300" s="30">
        <v>-0.1</v>
      </c>
      <c r="I300" s="44">
        <f>(H300/100)+1</f>
        <v>0.999</v>
      </c>
      <c r="J300" s="30">
        <v>1.1200000000000001</v>
      </c>
      <c r="K300" s="44">
        <f>(J300/100)+1</f>
        <v>1.0112000000000001</v>
      </c>
      <c r="L300" s="47">
        <v>0</v>
      </c>
      <c r="M300" s="44">
        <f>(L300/100)+1</f>
        <v>1</v>
      </c>
      <c r="N300" s="30">
        <v>0</v>
      </c>
      <c r="O300" s="44">
        <f>(N300/100)+1</f>
        <v>1</v>
      </c>
      <c r="P300" s="30">
        <v>0.12</v>
      </c>
      <c r="Q300" s="44">
        <f>(P300/100)+1</f>
        <v>1.0012000000000001</v>
      </c>
      <c r="R300" s="30">
        <v>0.25</v>
      </c>
      <c r="S300" s="44">
        <f>(R300/100)+1</f>
        <v>1.0024999999999999</v>
      </c>
      <c r="T300" s="30">
        <v>0</v>
      </c>
      <c r="U300" s="44">
        <f t="shared" si="876"/>
        <v>1</v>
      </c>
    </row>
    <row r="301" spans="1:21" x14ac:dyDescent="0.25">
      <c r="A301" s="28" t="s">
        <v>21</v>
      </c>
      <c r="B301" s="30">
        <v>0.57999999999999996</v>
      </c>
      <c r="C301" s="44">
        <f>(B301/100)+1</f>
        <v>1.0058</v>
      </c>
      <c r="D301" s="30">
        <v>0.82</v>
      </c>
      <c r="E301" s="44">
        <f>(D301/100)+1</f>
        <v>1.0082</v>
      </c>
      <c r="F301" s="30">
        <v>1.78</v>
      </c>
      <c r="G301" s="44">
        <f>(F301/100)+1</f>
        <v>1.0178</v>
      </c>
      <c r="H301" s="30">
        <v>-0.1</v>
      </c>
      <c r="I301" s="44">
        <f>(H301/100)+1</f>
        <v>0.999</v>
      </c>
      <c r="J301" s="30">
        <v>0</v>
      </c>
      <c r="K301" s="44">
        <f>(J301/100)+1</f>
        <v>1</v>
      </c>
      <c r="L301" s="47">
        <v>0.12</v>
      </c>
      <c r="M301" s="44">
        <f>(L301/100)+1</f>
        <v>1.0012000000000001</v>
      </c>
      <c r="N301" s="30">
        <v>0.25</v>
      </c>
      <c r="O301" s="44">
        <f>(N301/100)+1</f>
        <v>1.0024999999999999</v>
      </c>
      <c r="P301" s="30">
        <v>1.1200000000000001</v>
      </c>
      <c r="Q301" s="44">
        <f>(P301/100)+1</f>
        <v>1.0112000000000001</v>
      </c>
      <c r="R301" s="30">
        <v>0</v>
      </c>
      <c r="S301" s="44">
        <f>(R301/100)+1</f>
        <v>1</v>
      </c>
      <c r="T301" s="30">
        <v>0</v>
      </c>
      <c r="U301" s="44">
        <f t="shared" si="876"/>
        <v>1</v>
      </c>
    </row>
    <row r="302" spans="1:21" x14ac:dyDescent="0.25">
      <c r="A302" s="28" t="s">
        <v>22</v>
      </c>
      <c r="B302" s="30">
        <v>0.56000000000000005</v>
      </c>
      <c r="C302" s="44">
        <f>(B302/100)+1</f>
        <v>1.0056</v>
      </c>
      <c r="D302" s="30">
        <v>0.48</v>
      </c>
      <c r="E302" s="44">
        <f>(D302/100)+1</f>
        <v>1.0047999999999999</v>
      </c>
      <c r="F302" s="30">
        <v>1.43</v>
      </c>
      <c r="G302" s="44">
        <f>(F302/100)+1</f>
        <v>1.0143</v>
      </c>
      <c r="H302" s="30">
        <v>0.9</v>
      </c>
      <c r="I302" s="44">
        <f>(H302/100)+1</f>
        <v>1.0089999999999999</v>
      </c>
      <c r="J302" s="30">
        <v>0.97</v>
      </c>
      <c r="K302" s="44">
        <f>(J302/100)+1</f>
        <v>1.0097</v>
      </c>
      <c r="L302" s="47">
        <v>0.09</v>
      </c>
      <c r="M302" s="44">
        <f>(L302/100)+1</f>
        <v>1.0008999999999999</v>
      </c>
      <c r="N302" s="30">
        <v>0.02</v>
      </c>
      <c r="O302" s="44">
        <f>(N302/100)+1</f>
        <v>1.0002</v>
      </c>
      <c r="P302" s="30">
        <v>0.06</v>
      </c>
      <c r="Q302" s="44">
        <f>(P302/100)+1</f>
        <v>1.0005999999999999</v>
      </c>
      <c r="R302" s="30">
        <v>0</v>
      </c>
      <c r="S302" s="44">
        <f>(R302/100)+1</f>
        <v>1</v>
      </c>
      <c r="T302" s="30">
        <v>0.22</v>
      </c>
      <c r="U302" s="44">
        <f t="shared" si="876"/>
        <v>1.0022</v>
      </c>
    </row>
    <row r="303" spans="1:21" x14ac:dyDescent="0.25">
      <c r="A303" s="28" t="s">
        <v>23</v>
      </c>
      <c r="B303" s="30">
        <v>0.48</v>
      </c>
      <c r="C303" s="44">
        <f t="shared" ref="C303" si="877">(B303/100)+1</f>
        <v>1.0047999999999999</v>
      </c>
      <c r="D303" s="30">
        <v>0.68</v>
      </c>
      <c r="E303" s="44">
        <f t="shared" ref="E303" si="878">(D303/100)+1</f>
        <v>1.0067999999999999</v>
      </c>
      <c r="F303" s="30">
        <v>0.26</v>
      </c>
      <c r="G303" s="44">
        <f t="shared" ref="G303" si="879">(F303/100)+1</f>
        <v>1.0025999999999999</v>
      </c>
      <c r="H303" s="30">
        <v>0.3</v>
      </c>
      <c r="I303" s="44">
        <f t="shared" ref="I303" si="880">(H303/100)+1</f>
        <v>1.0029999999999999</v>
      </c>
      <c r="J303" s="30">
        <v>0.1</v>
      </c>
      <c r="K303" s="44">
        <f t="shared" ref="K303" si="881">(J303/100)+1</f>
        <v>1.0009999999999999</v>
      </c>
      <c r="L303" s="47">
        <v>0.11</v>
      </c>
      <c r="M303" s="44">
        <f t="shared" ref="M303" si="882">(L303/100)+1</f>
        <v>1.0011000000000001</v>
      </c>
      <c r="N303" s="30">
        <v>1.83</v>
      </c>
      <c r="O303" s="44">
        <f t="shared" ref="O303" si="883">(N303/100)+1</f>
        <v>1.0183</v>
      </c>
      <c r="P303" s="30">
        <v>1.49</v>
      </c>
      <c r="Q303" s="44">
        <f t="shared" ref="Q303" si="884">(P303/100)+1</f>
        <v>1.0148999999999999</v>
      </c>
      <c r="R303" s="30">
        <v>0.64</v>
      </c>
      <c r="S303" s="44">
        <f t="shared" ref="S303" si="885">(R303/100)+1</f>
        <v>1.0064</v>
      </c>
      <c r="T303" s="30">
        <v>0.01</v>
      </c>
      <c r="U303" s="44">
        <f t="shared" si="876"/>
        <v>1.0001</v>
      </c>
    </row>
    <row r="304" spans="1:21" s="27" customFormat="1" x14ac:dyDescent="0.25">
      <c r="A304" s="39" t="s">
        <v>50</v>
      </c>
      <c r="B304" s="45">
        <f>(C304-1)*100</f>
        <v>5.5773070135290093</v>
      </c>
      <c r="C304" s="33">
        <f>C292*C293*C294*C295*C296*C297*C298*C299*C300*C301*C302*C303</f>
        <v>1.0557730701352901</v>
      </c>
      <c r="D304" s="45">
        <f>(E304-1)*100</f>
        <v>6.6315429647601842</v>
      </c>
      <c r="E304" s="33">
        <f>E292*E293*E294*E295*E296*E297*E298*E299*E300*E301*E302*E303</f>
        <v>1.0663154296476018</v>
      </c>
      <c r="F304" s="45">
        <f>(G304-1)*100</f>
        <v>8.3949010470052876</v>
      </c>
      <c r="G304" s="33">
        <f>G292*G293*G294*G295*G296*G297*G298*G299*G300*G301*G302*G303</f>
        <v>1.0839490104700529</v>
      </c>
      <c r="H304" s="45">
        <f>(I304-1)*100</f>
        <v>1.3644944566465478</v>
      </c>
      <c r="I304" s="33">
        <f>I292*I293*I294*I295*I296*I297*I298*I299*I300*I301*I302*I303</f>
        <v>1.0136449445664655</v>
      </c>
      <c r="J304" s="45">
        <f>(K304-1)*100</f>
        <v>3.9321150323277099</v>
      </c>
      <c r="K304" s="33">
        <f>K292*K293*K294*K295*K296*K297*K298*K299*K300*K301*K302*K303</f>
        <v>1.0393211503232771</v>
      </c>
      <c r="L304" s="48">
        <f>(M304-1)*100</f>
        <v>3.9748372687908429</v>
      </c>
      <c r="M304" s="33">
        <f>M292*M293*M294*M295*M296*M297*M298*M299*M300*M301*M302*M303</f>
        <v>1.0397483726879084</v>
      </c>
      <c r="N304" s="45">
        <f>(O304-1)*100</f>
        <v>2.7081750539589944</v>
      </c>
      <c r="O304" s="33">
        <f>O292*O293*O294*O295*O296*O297*O298*O299*O300*O301*O302*O303</f>
        <v>1.0270817505395899</v>
      </c>
      <c r="P304" s="45">
        <f>(Q304-1)*100</f>
        <v>7.2166276392130024</v>
      </c>
      <c r="Q304" s="33">
        <f>Q292*Q293*Q294*Q295*Q296*Q297*Q298*Q299*Q300*Q301*Q302*Q303</f>
        <v>1.07216627639213</v>
      </c>
      <c r="R304" s="45">
        <f>(S304-1)*100</f>
        <v>5.5040319483722344</v>
      </c>
      <c r="S304" s="33">
        <f>S292*S293*S294*S295*S296*S297*S298*S299*S300*S301*S302*S303</f>
        <v>1.0550403194837223</v>
      </c>
      <c r="T304" s="45">
        <f>(U304-1)*100</f>
        <v>5.1280587450844184</v>
      </c>
      <c r="U304" s="33">
        <f>U292*U293*U294*U295*U296*U297*U298*U299*U300*U301*U302*U303</f>
        <v>1.0512805874508442</v>
      </c>
    </row>
    <row r="305" spans="1:21" x14ac:dyDescent="0.25">
      <c r="A305" s="70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2"/>
    </row>
    <row r="306" spans="1:21" ht="15" customHeight="1" x14ac:dyDescent="0.25">
      <c r="A306" s="53" t="s">
        <v>0</v>
      </c>
      <c r="B306" s="66" t="s">
        <v>1</v>
      </c>
      <c r="C306" s="68" t="s">
        <v>49</v>
      </c>
      <c r="D306" s="66" t="s">
        <v>2</v>
      </c>
      <c r="E306" s="68" t="s">
        <v>49</v>
      </c>
      <c r="F306" s="66" t="s">
        <v>3</v>
      </c>
      <c r="G306" s="68" t="s">
        <v>49</v>
      </c>
      <c r="H306" s="57" t="s">
        <v>43</v>
      </c>
      <c r="I306" s="68" t="s">
        <v>49</v>
      </c>
      <c r="J306" s="66" t="s">
        <v>44</v>
      </c>
      <c r="K306" s="68" t="s">
        <v>49</v>
      </c>
      <c r="L306" s="67" t="s">
        <v>8</v>
      </c>
      <c r="M306" s="68" t="s">
        <v>49</v>
      </c>
      <c r="N306" s="57" t="s">
        <v>45</v>
      </c>
      <c r="O306" s="68" t="s">
        <v>49</v>
      </c>
      <c r="P306" s="55" t="s">
        <v>5</v>
      </c>
      <c r="Q306" s="68" t="s">
        <v>49</v>
      </c>
      <c r="R306" s="66" t="s">
        <v>10</v>
      </c>
      <c r="S306" s="68" t="s">
        <v>49</v>
      </c>
      <c r="T306" s="66" t="s">
        <v>46</v>
      </c>
      <c r="U306" s="68" t="s">
        <v>49</v>
      </c>
    </row>
    <row r="307" spans="1:21" x14ac:dyDescent="0.25">
      <c r="A307" s="54"/>
      <c r="B307" s="66"/>
      <c r="C307" s="69"/>
      <c r="D307" s="66"/>
      <c r="E307" s="69"/>
      <c r="F307" s="66"/>
      <c r="G307" s="69"/>
      <c r="H307" s="58"/>
      <c r="I307" s="69"/>
      <c r="J307" s="66"/>
      <c r="K307" s="69"/>
      <c r="L307" s="67"/>
      <c r="M307" s="69"/>
      <c r="N307" s="58"/>
      <c r="O307" s="69"/>
      <c r="P307" s="56"/>
      <c r="Q307" s="69"/>
      <c r="R307" s="66"/>
      <c r="S307" s="69"/>
      <c r="T307" s="66"/>
      <c r="U307" s="69"/>
    </row>
    <row r="308" spans="1:21" x14ac:dyDescent="0.25">
      <c r="A308" s="31">
        <v>2013</v>
      </c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46"/>
      <c r="M308" s="29"/>
      <c r="N308" s="29"/>
      <c r="O308" s="29"/>
      <c r="P308" s="29"/>
      <c r="Q308" s="29"/>
      <c r="R308" s="29"/>
      <c r="S308" s="29"/>
      <c r="T308" s="29"/>
    </row>
    <row r="309" spans="1:21" x14ac:dyDescent="0.25">
      <c r="A309" s="28" t="s">
        <v>12</v>
      </c>
      <c r="B309" s="30">
        <v>0.71</v>
      </c>
      <c r="C309" s="44">
        <f>(B309/100)+1</f>
        <v>1.0071000000000001</v>
      </c>
      <c r="D309" s="30">
        <v>1.65</v>
      </c>
      <c r="E309" s="44">
        <f>(D309/100)+1</f>
        <v>1.0165</v>
      </c>
      <c r="F309" s="30">
        <v>0.24</v>
      </c>
      <c r="G309" s="44">
        <f>(F309/100)+1</f>
        <v>1.0024</v>
      </c>
      <c r="H309" s="30">
        <v>0.76</v>
      </c>
      <c r="I309" s="44">
        <f>(H309/100)+1</f>
        <v>1.0076000000000001</v>
      </c>
      <c r="J309" s="30">
        <v>0.32</v>
      </c>
      <c r="K309" s="44">
        <f>(J309/100)+1</f>
        <v>1.0032000000000001</v>
      </c>
      <c r="L309" s="47">
        <v>0.08</v>
      </c>
      <c r="M309" s="44">
        <f>(L309/100)+1</f>
        <v>1.0007999999999999</v>
      </c>
      <c r="N309" s="30">
        <v>1.5</v>
      </c>
      <c r="O309" s="44">
        <f>(N309/100)+1</f>
        <v>1.0149999999999999</v>
      </c>
      <c r="P309" s="30">
        <v>0.3</v>
      </c>
      <c r="Q309" s="44">
        <f>(P309/100)+1</f>
        <v>1.0029999999999999</v>
      </c>
      <c r="R309" s="30">
        <v>0.43</v>
      </c>
      <c r="S309" s="44">
        <f>(R309/100)+1</f>
        <v>1.0043</v>
      </c>
      <c r="T309" s="30">
        <v>0</v>
      </c>
      <c r="U309" s="44">
        <f>(T309/100)+1</f>
        <v>1</v>
      </c>
    </row>
    <row r="310" spans="1:21" x14ac:dyDescent="0.25">
      <c r="A310" s="28" t="s">
        <v>13</v>
      </c>
      <c r="B310" s="30">
        <v>0.4</v>
      </c>
      <c r="C310" s="44">
        <f t="shared" ref="C310" si="886">(B310/100)+1</f>
        <v>1.004</v>
      </c>
      <c r="D310" s="30">
        <v>1.49</v>
      </c>
      <c r="E310" s="44">
        <f t="shared" ref="E310" si="887">(D310/100)+1</f>
        <v>1.0148999999999999</v>
      </c>
      <c r="F310" s="30">
        <v>-4.3899999999999997</v>
      </c>
      <c r="G310" s="44">
        <f t="shared" ref="G310" si="888">(F310/100)+1</f>
        <v>0.95609999999999995</v>
      </c>
      <c r="H310" s="30">
        <v>0.44</v>
      </c>
      <c r="I310" s="44">
        <f t="shared" ref="I310" si="889">(H310/100)+1</f>
        <v>1.0044</v>
      </c>
      <c r="J310" s="30">
        <v>0.7</v>
      </c>
      <c r="K310" s="44">
        <f t="shared" ref="K310" si="890">(J310/100)+1</f>
        <v>1.0069999999999999</v>
      </c>
      <c r="L310" s="47">
        <v>2.73</v>
      </c>
      <c r="M310" s="44">
        <f t="shared" ref="M310" si="891">(L310/100)+1</f>
        <v>1.0273000000000001</v>
      </c>
      <c r="N310" s="30">
        <v>1.18</v>
      </c>
      <c r="O310" s="44">
        <f t="shared" ref="O310" si="892">(N310/100)+1</f>
        <v>1.0118</v>
      </c>
      <c r="P310" s="30">
        <v>0.21</v>
      </c>
      <c r="Q310" s="44">
        <f t="shared" ref="Q310" si="893">(P310/100)+1</f>
        <v>1.0021</v>
      </c>
      <c r="R310" s="30">
        <v>0.98</v>
      </c>
      <c r="S310" s="44">
        <f t="shared" ref="S310" si="894">(R310/100)+1</f>
        <v>1.0098</v>
      </c>
      <c r="T310" s="30">
        <v>0.47</v>
      </c>
      <c r="U310" s="44">
        <f t="shared" ref="U310" si="895">(T310/100)+1</f>
        <v>1.0046999999999999</v>
      </c>
    </row>
    <row r="311" spans="1:21" x14ac:dyDescent="0.25">
      <c r="A311" s="28" t="s">
        <v>14</v>
      </c>
      <c r="B311" s="30">
        <v>0.5</v>
      </c>
      <c r="C311" s="44">
        <f>(B311/100)+1</f>
        <v>1.0049999999999999</v>
      </c>
      <c r="D311" s="30">
        <v>1.25</v>
      </c>
      <c r="E311" s="44">
        <f>(D311/100)+1</f>
        <v>1.0125</v>
      </c>
      <c r="F311" s="30">
        <v>7.0000000000000007E-2</v>
      </c>
      <c r="G311" s="44">
        <f>(F311/100)+1</f>
        <v>1.0006999999999999</v>
      </c>
      <c r="H311" s="30">
        <v>0.83</v>
      </c>
      <c r="I311" s="44">
        <f>(H311/100)+1</f>
        <v>1.0083</v>
      </c>
      <c r="J311" s="30">
        <v>0.68</v>
      </c>
      <c r="K311" s="44">
        <f>(J311/100)+1</f>
        <v>1.0067999999999999</v>
      </c>
      <c r="L311" s="47">
        <v>0.91</v>
      </c>
      <c r="M311" s="44">
        <f>(L311/100)+1</f>
        <v>1.0091000000000001</v>
      </c>
      <c r="N311" s="30">
        <v>0.31</v>
      </c>
      <c r="O311" s="44">
        <f>(N311/100)+1</f>
        <v>1.0031000000000001</v>
      </c>
      <c r="P311" s="30">
        <v>-2.44</v>
      </c>
      <c r="Q311" s="44">
        <f>(P311/100)+1</f>
        <v>0.97560000000000002</v>
      </c>
      <c r="R311" s="30">
        <v>0.12</v>
      </c>
      <c r="S311" s="44">
        <f>(R311/100)+1</f>
        <v>1.0012000000000001</v>
      </c>
      <c r="T311" s="30">
        <v>2.2200000000000002</v>
      </c>
      <c r="U311" s="44">
        <f>(T311/100)+1</f>
        <v>1.0222</v>
      </c>
    </row>
    <row r="312" spans="1:21" x14ac:dyDescent="0.25">
      <c r="A312" s="28" t="s">
        <v>15</v>
      </c>
      <c r="B312" s="30">
        <v>0.56999999999999995</v>
      </c>
      <c r="C312" s="44">
        <f>(B312/100)+1</f>
        <v>1.0057</v>
      </c>
      <c r="D312" s="30">
        <v>0.47</v>
      </c>
      <c r="E312" s="44">
        <f>(D312/100)+1</f>
        <v>1.0046999999999999</v>
      </c>
      <c r="F312" s="30">
        <v>0.06</v>
      </c>
      <c r="G312" s="44">
        <f>(F312/100)+1</f>
        <v>1.0005999999999999</v>
      </c>
      <c r="H312" s="30">
        <v>0.31</v>
      </c>
      <c r="I312" s="44">
        <f>(H312/100)+1</f>
        <v>1.0031000000000001</v>
      </c>
      <c r="J312" s="30">
        <v>1.08</v>
      </c>
      <c r="K312" s="44">
        <f>(J312/100)+1</f>
        <v>1.0107999999999999</v>
      </c>
      <c r="L312" s="47">
        <v>0.26</v>
      </c>
      <c r="M312" s="44">
        <f>(L312/100)+1</f>
        <v>1.0025999999999999</v>
      </c>
      <c r="N312" s="30">
        <v>2.4</v>
      </c>
      <c r="O312" s="44">
        <f>(N312/100)+1</f>
        <v>1.024</v>
      </c>
      <c r="P312" s="30">
        <v>0.04</v>
      </c>
      <c r="Q312" s="44">
        <f>(P312/100)+1</f>
        <v>1.0004</v>
      </c>
      <c r="R312" s="30">
        <v>0.03</v>
      </c>
      <c r="S312" s="44">
        <f>(R312/100)+1</f>
        <v>1.0003</v>
      </c>
      <c r="T312" s="30">
        <v>0.2</v>
      </c>
      <c r="U312" s="44">
        <f>(T312/100)+1</f>
        <v>1.002</v>
      </c>
    </row>
    <row r="313" spans="1:21" x14ac:dyDescent="0.25">
      <c r="A313" s="28" t="s">
        <v>16</v>
      </c>
      <c r="B313" s="30">
        <v>0.4</v>
      </c>
      <c r="C313" s="44">
        <f>(B313/100)+1</f>
        <v>1.004</v>
      </c>
      <c r="D313" s="30">
        <v>0.3</v>
      </c>
      <c r="E313" s="44">
        <f>(D313/100)+1</f>
        <v>1.0029999999999999</v>
      </c>
      <c r="F313" s="30">
        <v>0.97</v>
      </c>
      <c r="G313" s="44">
        <f>(F313/100)+1</f>
        <v>1.0097</v>
      </c>
      <c r="H313" s="30">
        <v>-0.64</v>
      </c>
      <c r="I313" s="44">
        <f>(H313/100)+1</f>
        <v>0.99360000000000004</v>
      </c>
      <c r="J313" s="30">
        <v>0.24</v>
      </c>
      <c r="K313" s="44">
        <f>(J313/100)+1</f>
        <v>1.0024</v>
      </c>
      <c r="L313" s="47">
        <v>0.72</v>
      </c>
      <c r="M313" s="44">
        <f>(L313/100)+1</f>
        <v>1.0072000000000001</v>
      </c>
      <c r="N313" s="30">
        <v>0.21</v>
      </c>
      <c r="O313" s="44">
        <f>(N313/100)+1</f>
        <v>1.0021</v>
      </c>
      <c r="P313" s="30">
        <v>0.14000000000000001</v>
      </c>
      <c r="Q313" s="44">
        <f>(P313/100)+1</f>
        <v>1.0014000000000001</v>
      </c>
      <c r="R313" s="30">
        <v>0.15</v>
      </c>
      <c r="S313" s="44">
        <f>(R313/100)+1</f>
        <v>1.0015000000000001</v>
      </c>
      <c r="T313" s="30">
        <v>0.39</v>
      </c>
      <c r="U313" s="44">
        <f>(T313/100)+1</f>
        <v>1.0039</v>
      </c>
    </row>
    <row r="314" spans="1:21" x14ac:dyDescent="0.25">
      <c r="A314" s="28" t="s">
        <v>17</v>
      </c>
      <c r="B314" s="30">
        <v>0.28999999999999998</v>
      </c>
      <c r="C314" s="44">
        <f t="shared" ref="C314" si="896">(B314/100)+1</f>
        <v>1.0028999999999999</v>
      </c>
      <c r="D314" s="30">
        <v>0.3</v>
      </c>
      <c r="E314" s="44">
        <f t="shared" ref="E314" si="897">(D314/100)+1</f>
        <v>1.0029999999999999</v>
      </c>
      <c r="F314" s="30">
        <v>0.28999999999999998</v>
      </c>
      <c r="G314" s="44">
        <f t="shared" ref="G314" si="898">(F314/100)+1</f>
        <v>1.0028999999999999</v>
      </c>
      <c r="H314" s="30">
        <v>0.53</v>
      </c>
      <c r="I314" s="44">
        <f t="shared" ref="I314" si="899">(H314/100)+1</f>
        <v>1.0053000000000001</v>
      </c>
      <c r="J314" s="30">
        <v>0.34</v>
      </c>
      <c r="K314" s="44">
        <f t="shared" ref="K314" si="900">(J314/100)+1</f>
        <v>1.0034000000000001</v>
      </c>
      <c r="L314" s="47">
        <v>0.46</v>
      </c>
      <c r="M314" s="44">
        <f t="shared" ref="M314" si="901">(L314/100)+1</f>
        <v>1.0045999999999999</v>
      </c>
      <c r="N314" s="30">
        <v>0.15</v>
      </c>
      <c r="O314" s="44">
        <f t="shared" ref="O314" si="902">(N314/100)+1</f>
        <v>1.0015000000000001</v>
      </c>
      <c r="P314" s="30">
        <v>0.09</v>
      </c>
      <c r="Q314" s="44">
        <f t="shared" ref="Q314" si="903">(P314/100)+1</f>
        <v>1.0008999999999999</v>
      </c>
      <c r="R314" s="30">
        <v>0.16</v>
      </c>
      <c r="S314" s="44">
        <f t="shared" ref="S314" si="904">(R314/100)+1</f>
        <v>1.0016</v>
      </c>
      <c r="T314" s="30">
        <v>0</v>
      </c>
      <c r="U314" s="44">
        <f t="shared" ref="U314" si="905">(T314/100)+1</f>
        <v>1</v>
      </c>
    </row>
    <row r="315" spans="1:21" x14ac:dyDescent="0.25">
      <c r="A315" s="28" t="s">
        <v>18</v>
      </c>
      <c r="B315" s="30">
        <v>0.17</v>
      </c>
      <c r="C315" s="44">
        <f>(B315/100)+1</f>
        <v>1.0017</v>
      </c>
      <c r="D315" s="30">
        <v>0.24</v>
      </c>
      <c r="E315" s="44">
        <f>(D315/100)+1</f>
        <v>1.0024</v>
      </c>
      <c r="F315" s="30">
        <v>0.24</v>
      </c>
      <c r="G315" s="44">
        <f>(F315/100)+1</f>
        <v>1.0024</v>
      </c>
      <c r="H315" s="30">
        <v>0.1</v>
      </c>
      <c r="I315" s="44">
        <f>(H315/100)+1</f>
        <v>1.0009999999999999</v>
      </c>
      <c r="J315" s="30">
        <v>0.26</v>
      </c>
      <c r="K315" s="44">
        <f>(J315/100)+1</f>
        <v>1.0025999999999999</v>
      </c>
      <c r="L315" s="47">
        <v>0.09</v>
      </c>
      <c r="M315" s="44">
        <f>(L315/100)+1</f>
        <v>1.0008999999999999</v>
      </c>
      <c r="N315" s="30">
        <v>0.13</v>
      </c>
      <c r="O315" s="44">
        <f>(N315/100)+1</f>
        <v>1.0013000000000001</v>
      </c>
      <c r="P315" s="30">
        <v>7.0000000000000007E-2</v>
      </c>
      <c r="Q315" s="44">
        <f>(P315/100)+1</f>
        <v>1.0006999999999999</v>
      </c>
      <c r="R315" s="30">
        <v>0.11</v>
      </c>
      <c r="S315" s="44">
        <f>(R315/100)+1</f>
        <v>1.0011000000000001</v>
      </c>
      <c r="T315" s="30">
        <v>0.24</v>
      </c>
      <c r="U315" s="44">
        <f>(T315/100)+1</f>
        <v>1.0024</v>
      </c>
    </row>
    <row r="316" spans="1:21" x14ac:dyDescent="0.25">
      <c r="A316" s="28" t="s">
        <v>19</v>
      </c>
      <c r="B316" s="30">
        <v>0.19</v>
      </c>
      <c r="C316" s="44">
        <f>(B316/100)+1</f>
        <v>1.0019</v>
      </c>
      <c r="D316" s="30">
        <v>0.19</v>
      </c>
      <c r="E316" s="44">
        <f>(D316/100)+1</f>
        <v>1.0019</v>
      </c>
      <c r="F316" s="30">
        <v>0.05</v>
      </c>
      <c r="G316" s="44">
        <f>(F316/100)+1</f>
        <v>1.0004999999999999</v>
      </c>
      <c r="H316" s="30">
        <v>0.02</v>
      </c>
      <c r="I316" s="44">
        <f>(H316/100)+1</f>
        <v>1.0002</v>
      </c>
      <c r="J316" s="30">
        <v>0.51</v>
      </c>
      <c r="K316" s="44">
        <f>(J316/100)+1</f>
        <v>1.0051000000000001</v>
      </c>
      <c r="L316" s="47">
        <v>0.25</v>
      </c>
      <c r="M316" s="44">
        <f>(L316/100)+1</f>
        <v>1.0024999999999999</v>
      </c>
      <c r="N316" s="30">
        <v>0.41</v>
      </c>
      <c r="O316" s="44">
        <f>(N316/100)+1</f>
        <v>1.0041</v>
      </c>
      <c r="P316" s="30">
        <v>0.04</v>
      </c>
      <c r="Q316" s="44">
        <f>(P316/100)+1</f>
        <v>1.0004</v>
      </c>
      <c r="R316" s="30">
        <v>0.03</v>
      </c>
      <c r="S316" s="44">
        <f>(R316/100)+1</f>
        <v>1.0003</v>
      </c>
      <c r="T316" s="30">
        <v>0</v>
      </c>
      <c r="U316" s="44">
        <f>(T316/100)+1</f>
        <v>1</v>
      </c>
    </row>
    <row r="317" spans="1:21" x14ac:dyDescent="0.25">
      <c r="A317" s="28" t="s">
        <v>20</v>
      </c>
      <c r="B317" s="30">
        <v>0.22</v>
      </c>
      <c r="C317" s="44">
        <f>(B317/100)+1</f>
        <v>1.0022</v>
      </c>
      <c r="D317" s="30">
        <v>0.38</v>
      </c>
      <c r="E317" s="44">
        <f>(D317/100)+1</f>
        <v>1.0038</v>
      </c>
      <c r="F317" s="30">
        <v>0.46</v>
      </c>
      <c r="G317" s="44">
        <f>(F317/100)+1</f>
        <v>1.0045999999999999</v>
      </c>
      <c r="H317" s="30">
        <v>0.24</v>
      </c>
      <c r="I317" s="44">
        <f>(H317/100)+1</f>
        <v>1.0024</v>
      </c>
      <c r="J317" s="30">
        <v>0.08</v>
      </c>
      <c r="K317" s="44">
        <f>(J317/100)+1</f>
        <v>1.0007999999999999</v>
      </c>
      <c r="L317" s="47">
        <v>0</v>
      </c>
      <c r="M317" s="44">
        <f>(L317/100)+1</f>
        <v>1</v>
      </c>
      <c r="N317" s="30">
        <v>0.08</v>
      </c>
      <c r="O317" s="44">
        <f>(N317/100)+1</f>
        <v>1.0007999999999999</v>
      </c>
      <c r="P317" s="30">
        <v>0.18</v>
      </c>
      <c r="Q317" s="44">
        <f>(P317/100)+1</f>
        <v>1.0018</v>
      </c>
      <c r="R317" s="30">
        <v>0</v>
      </c>
      <c r="S317" s="44">
        <f>(R317/100)+1</f>
        <v>1</v>
      </c>
      <c r="T317" s="30">
        <v>0.42</v>
      </c>
      <c r="U317" s="44">
        <f>(T317/100)+1</f>
        <v>1.0042</v>
      </c>
    </row>
    <row r="318" spans="1:21" x14ac:dyDescent="0.25">
      <c r="A318" s="28" t="s">
        <v>21</v>
      </c>
      <c r="B318" s="30">
        <v>0.36</v>
      </c>
      <c r="C318" s="44">
        <f>(B318/100)+1</f>
        <v>1.0036</v>
      </c>
      <c r="D318" s="30">
        <v>0.2</v>
      </c>
      <c r="E318" s="44">
        <f>(D318/100)+1</f>
        <v>1.002</v>
      </c>
      <c r="F318" s="30">
        <v>0.85</v>
      </c>
      <c r="G318" s="44">
        <f>(F318/100)+1</f>
        <v>1.0085</v>
      </c>
      <c r="H318" s="30">
        <v>0.98</v>
      </c>
      <c r="I318" s="44">
        <f>(H318/100)+1</f>
        <v>1.0098</v>
      </c>
      <c r="J318" s="30">
        <v>0.91</v>
      </c>
      <c r="K318" s="44">
        <f>(J318/100)+1</f>
        <v>1.0091000000000001</v>
      </c>
      <c r="L318" s="47">
        <v>-0.05</v>
      </c>
      <c r="M318" s="44">
        <f>(L318/100)+1</f>
        <v>0.99950000000000006</v>
      </c>
      <c r="N318" s="30">
        <v>0.06</v>
      </c>
      <c r="O318" s="44">
        <f>(N318/100)+1</f>
        <v>1.0005999999999999</v>
      </c>
      <c r="P318" s="30">
        <v>-0.11</v>
      </c>
      <c r="Q318" s="44">
        <f>(P318/100)+1</f>
        <v>0.99890000000000001</v>
      </c>
      <c r="R318" s="30">
        <v>0.05</v>
      </c>
      <c r="S318" s="44">
        <f>(R318/100)+1</f>
        <v>1.0004999999999999</v>
      </c>
      <c r="T318" s="30">
        <v>0.99</v>
      </c>
      <c r="U318" s="44">
        <f>(T318/100)+1</f>
        <v>1.0099</v>
      </c>
    </row>
    <row r="319" spans="1:21" x14ac:dyDescent="0.25">
      <c r="A319" s="28" t="s">
        <v>22</v>
      </c>
      <c r="B319" s="30">
        <v>0.44</v>
      </c>
      <c r="C319" s="44">
        <f>(B319/100)+1</f>
        <v>1.0044</v>
      </c>
      <c r="D319" s="30">
        <v>0.52</v>
      </c>
      <c r="E319" s="44">
        <f>(D319/100)+1</f>
        <v>1.0052000000000001</v>
      </c>
      <c r="F319" s="30">
        <v>0.1</v>
      </c>
      <c r="G319" s="44">
        <f>(F319/100)+1</f>
        <v>1.0009999999999999</v>
      </c>
      <c r="H319" s="30">
        <v>0.39</v>
      </c>
      <c r="I319" s="44">
        <f>(H319/100)+1</f>
        <v>1.0039</v>
      </c>
      <c r="J319" s="30">
        <v>0.92</v>
      </c>
      <c r="K319" s="44">
        <f>(J319/100)+1</f>
        <v>1.0092000000000001</v>
      </c>
      <c r="L319" s="47">
        <v>0.21</v>
      </c>
      <c r="M319" s="44">
        <f>(L319/100)+1</f>
        <v>1.0021</v>
      </c>
      <c r="N319" s="30">
        <v>0.15</v>
      </c>
      <c r="O319" s="44">
        <f>(N319/100)+1</f>
        <v>1.0015000000000001</v>
      </c>
      <c r="P319" s="30">
        <v>0.47</v>
      </c>
      <c r="Q319" s="44">
        <f>(P319/100)+1</f>
        <v>1.0046999999999999</v>
      </c>
      <c r="R319" s="30">
        <v>0</v>
      </c>
      <c r="S319" s="44">
        <f>(R319/100)+1</f>
        <v>1</v>
      </c>
      <c r="T319" s="30">
        <v>2.59</v>
      </c>
      <c r="U319" s="44">
        <f>(T319/100)+1</f>
        <v>1.0259</v>
      </c>
    </row>
    <row r="320" spans="1:21" x14ac:dyDescent="0.25">
      <c r="A320" s="28" t="s">
        <v>23</v>
      </c>
      <c r="B320" s="30">
        <v>0.69</v>
      </c>
      <c r="C320" s="44">
        <f t="shared" ref="C320" si="906">(B320/100)+1</f>
        <v>1.0068999999999999</v>
      </c>
      <c r="D320" s="30">
        <v>0.27</v>
      </c>
      <c r="E320" s="44">
        <f t="shared" ref="E320" si="907">(D320/100)+1</f>
        <v>1.0026999999999999</v>
      </c>
      <c r="F320" s="30">
        <v>0.2</v>
      </c>
      <c r="G320" s="44">
        <f t="shared" ref="G320" si="908">(F320/100)+1</f>
        <v>1.002</v>
      </c>
      <c r="H320" s="30">
        <v>0.03</v>
      </c>
      <c r="I320" s="44">
        <f t="shared" ref="I320" si="909">(H320/100)+1</f>
        <v>1.0003</v>
      </c>
      <c r="J320" s="30">
        <v>0.49</v>
      </c>
      <c r="K320" s="44">
        <f t="shared" ref="K320" si="910">(J320/100)+1</f>
        <v>1.0048999999999999</v>
      </c>
      <c r="L320" s="47">
        <v>2.42</v>
      </c>
      <c r="M320" s="44">
        <f t="shared" ref="M320" si="911">(L320/100)+1</f>
        <v>1.0242</v>
      </c>
      <c r="N320" s="30">
        <v>0.14000000000000001</v>
      </c>
      <c r="O320" s="44">
        <f t="shared" ref="O320" si="912">(N320/100)+1</f>
        <v>1.0014000000000001</v>
      </c>
      <c r="P320" s="2">
        <v>0.17</v>
      </c>
      <c r="Q320" s="44">
        <f t="shared" ref="Q320" si="913">(P320/100)+1</f>
        <v>1.0017</v>
      </c>
      <c r="R320" s="30">
        <v>1.21</v>
      </c>
      <c r="S320" s="44">
        <f t="shared" ref="S320" si="914">(R320/100)+1</f>
        <v>1.0121</v>
      </c>
      <c r="T320" s="30">
        <v>0.79</v>
      </c>
      <c r="U320" s="44">
        <f t="shared" ref="U320" si="915">(T320/100)+1</f>
        <v>1.0079</v>
      </c>
    </row>
    <row r="321" spans="1:21" s="27" customFormat="1" x14ac:dyDescent="0.25">
      <c r="A321" s="39" t="s">
        <v>50</v>
      </c>
      <c r="B321" s="45">
        <f>(C321-1)*100</f>
        <v>5.0515128582649726</v>
      </c>
      <c r="C321" s="33">
        <f>C309*C310*C311*C312*C313*C314*C315*C316*C317*C318*C319*C320</f>
        <v>1.0505151285826497</v>
      </c>
      <c r="D321" s="45">
        <f>(E321-1)*100</f>
        <v>7.4899294893260748</v>
      </c>
      <c r="E321" s="33">
        <f>E309*E310*E311*E312*E313*E314*E315*E316*E317*E318*E319*E320</f>
        <v>1.0748992948932607</v>
      </c>
      <c r="F321" s="45">
        <f>(G321-1)*100</f>
        <v>-0.96520922138553233</v>
      </c>
      <c r="G321" s="33">
        <f>G309*G310*G311*G312*G313*G314*G315*G316*G317*G318*G319*G320</f>
        <v>0.99034790778614468</v>
      </c>
      <c r="H321" s="45">
        <f>(I321-1)*100</f>
        <v>4.0529029313610465</v>
      </c>
      <c r="I321" s="33">
        <f>I309*I310*I311*I312*I313*I314*I315*I316*I317*I318*I319*I320</f>
        <v>1.0405290293136105</v>
      </c>
      <c r="J321" s="45">
        <f>(K321-1)*100</f>
        <v>6.7232772448612366</v>
      </c>
      <c r="K321" s="33">
        <f>K309*K310*K311*K312*K313*K314*K315*K316*K317*K318*K319*K320</f>
        <v>1.0672327724486124</v>
      </c>
      <c r="L321" s="48">
        <f>(M321-1)*100</f>
        <v>8.3350741212816502</v>
      </c>
      <c r="M321" s="33">
        <f>M309*M310*M311*M312*M313*M314*M315*M316*M317*M318*M319*M320</f>
        <v>1.0833507412128165</v>
      </c>
      <c r="N321" s="45">
        <f>(O321-1)*100</f>
        <v>6.899196112017747</v>
      </c>
      <c r="O321" s="33">
        <f>O309*O310*O311*O312*O313*O314*O315*O316*O317*O318*O319*O320</f>
        <v>1.0689919611201775</v>
      </c>
      <c r="P321" s="45">
        <f>(Q321-1)*100</f>
        <v>-0.86878125880819335</v>
      </c>
      <c r="Q321" s="33">
        <f>Q309*Q310*Q311*Q312*Q313*Q314*Q315*Q316*Q317*Q318*Q319*Q320</f>
        <v>0.99131218741191807</v>
      </c>
      <c r="R321" s="45">
        <f>(S321-1)*100</f>
        <v>3.3102604205762054</v>
      </c>
      <c r="S321" s="33">
        <f>S309*S310*S311*S312*S313*S314*S315*S316*S317*S318*S319*S320</f>
        <v>1.0331026042057621</v>
      </c>
      <c r="T321" s="45">
        <f>(U321-1)*100</f>
        <v>8.5906860449306066</v>
      </c>
      <c r="U321" s="33">
        <f>U309*U310*U311*U312*U313*U314*U315*U316*U317*U318*U319*U320</f>
        <v>1.0859068604493061</v>
      </c>
    </row>
    <row r="322" spans="1:21" ht="15" customHeight="1" x14ac:dyDescent="0.25">
      <c r="A322" s="53" t="s">
        <v>0</v>
      </c>
      <c r="B322" s="66" t="s">
        <v>1</v>
      </c>
      <c r="C322" s="68" t="s">
        <v>49</v>
      </c>
      <c r="D322" s="66" t="s">
        <v>2</v>
      </c>
      <c r="E322" s="68" t="s">
        <v>49</v>
      </c>
      <c r="F322" s="66" t="s">
        <v>3</v>
      </c>
      <c r="G322" s="68" t="s">
        <v>49</v>
      </c>
      <c r="H322" s="57" t="s">
        <v>43</v>
      </c>
      <c r="I322" s="68" t="s">
        <v>49</v>
      </c>
      <c r="J322" s="66" t="s">
        <v>44</v>
      </c>
      <c r="K322" s="68" t="s">
        <v>49</v>
      </c>
      <c r="L322" s="67" t="s">
        <v>8</v>
      </c>
      <c r="M322" s="68" t="s">
        <v>49</v>
      </c>
      <c r="N322" s="57" t="s">
        <v>45</v>
      </c>
      <c r="O322" s="68" t="s">
        <v>49</v>
      </c>
      <c r="P322" s="55" t="s">
        <v>5</v>
      </c>
      <c r="Q322" s="68" t="s">
        <v>49</v>
      </c>
      <c r="R322" s="66" t="s">
        <v>10</v>
      </c>
      <c r="S322" s="68" t="s">
        <v>49</v>
      </c>
      <c r="T322" s="66" t="s">
        <v>46</v>
      </c>
      <c r="U322" s="68" t="s">
        <v>49</v>
      </c>
    </row>
    <row r="323" spans="1:21" x14ac:dyDescent="0.25">
      <c r="A323" s="54"/>
      <c r="B323" s="66"/>
      <c r="C323" s="69"/>
      <c r="D323" s="66"/>
      <c r="E323" s="69"/>
      <c r="F323" s="66"/>
      <c r="G323" s="69"/>
      <c r="H323" s="58"/>
      <c r="I323" s="69"/>
      <c r="J323" s="66"/>
      <c r="K323" s="69"/>
      <c r="L323" s="67"/>
      <c r="M323" s="69"/>
      <c r="N323" s="58"/>
      <c r="O323" s="69"/>
      <c r="P323" s="56"/>
      <c r="Q323" s="69"/>
      <c r="R323" s="66"/>
      <c r="S323" s="69"/>
      <c r="T323" s="66"/>
      <c r="U323" s="69"/>
    </row>
    <row r="324" spans="1:21" x14ac:dyDescent="0.25">
      <c r="A324" s="31">
        <v>2014</v>
      </c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46"/>
      <c r="M324" s="29"/>
      <c r="N324" s="29"/>
      <c r="O324" s="29"/>
      <c r="P324" s="29"/>
      <c r="Q324" s="29"/>
      <c r="R324" s="29"/>
      <c r="S324" s="29"/>
      <c r="T324" s="29"/>
    </row>
    <row r="325" spans="1:21" x14ac:dyDescent="0.25">
      <c r="A325" s="28" t="s">
        <v>12</v>
      </c>
      <c r="B325" s="32">
        <v>0.39</v>
      </c>
      <c r="C325" s="44">
        <f>(B325/100)+1</f>
        <v>1.0039</v>
      </c>
      <c r="D325" s="32">
        <v>0.52</v>
      </c>
      <c r="E325" s="44">
        <f>(D325/100)+1</f>
        <v>1.0052000000000001</v>
      </c>
      <c r="F325" s="32">
        <v>0.19</v>
      </c>
      <c r="G325" s="44">
        <f>(F325/100)+1</f>
        <v>1.0019</v>
      </c>
      <c r="H325" s="32">
        <v>0.56999999999999995</v>
      </c>
      <c r="I325" s="44">
        <f>(H325/100)+1</f>
        <v>1.0057</v>
      </c>
      <c r="J325" s="32">
        <v>0.48</v>
      </c>
      <c r="K325" s="44">
        <f>(J325/100)+1</f>
        <v>1.0047999999999999</v>
      </c>
      <c r="L325" s="47">
        <v>0.35</v>
      </c>
      <c r="M325" s="44">
        <f>(L325/100)+1</f>
        <v>1.0035000000000001</v>
      </c>
      <c r="N325" s="32">
        <v>0.25</v>
      </c>
      <c r="O325" s="44">
        <f>(N325/100)+1</f>
        <v>1.0024999999999999</v>
      </c>
      <c r="P325" s="32">
        <v>0.13</v>
      </c>
      <c r="Q325" s="44">
        <f>(P325/100)+1</f>
        <v>1.0013000000000001</v>
      </c>
      <c r="R325" s="32">
        <v>1.37</v>
      </c>
      <c r="S325" s="44">
        <f>(R325/100)+1</f>
        <v>1.0137</v>
      </c>
      <c r="T325" s="32">
        <v>0.01</v>
      </c>
      <c r="U325" s="44">
        <f>(T325/100)+1</f>
        <v>1.0001</v>
      </c>
    </row>
    <row r="326" spans="1:21" x14ac:dyDescent="0.25">
      <c r="A326" s="28" t="s">
        <v>13</v>
      </c>
      <c r="B326" s="30">
        <v>0.28999999999999998</v>
      </c>
      <c r="C326" s="44">
        <f t="shared" ref="C326" si="916">(B326/100)+1</f>
        <v>1.0028999999999999</v>
      </c>
      <c r="D326" s="30">
        <v>0.39</v>
      </c>
      <c r="E326" s="44">
        <f t="shared" ref="E326" si="917">(D326/100)+1</f>
        <v>1.0039</v>
      </c>
      <c r="F326" s="30">
        <v>0.2</v>
      </c>
      <c r="G326" s="44">
        <f t="shared" ref="G326" si="918">(F326/100)+1</f>
        <v>1.002</v>
      </c>
      <c r="H326" s="30">
        <v>0.5</v>
      </c>
      <c r="I326" s="44">
        <f t="shared" ref="I326" si="919">(H326/100)+1</f>
        <v>1.0049999999999999</v>
      </c>
      <c r="J326" s="30">
        <v>0.52</v>
      </c>
      <c r="K326" s="44">
        <f t="shared" ref="K326" si="920">(J326/100)+1</f>
        <v>1.0052000000000001</v>
      </c>
      <c r="L326" s="47">
        <v>0.19</v>
      </c>
      <c r="M326" s="44">
        <f t="shared" ref="M326" si="921">(L326/100)+1</f>
        <v>1.0019</v>
      </c>
      <c r="N326" s="30">
        <v>0.22</v>
      </c>
      <c r="O326" s="44">
        <f t="shared" ref="O326" si="922">(N326/100)+1</f>
        <v>1.0022</v>
      </c>
      <c r="P326" s="30">
        <v>0.2</v>
      </c>
      <c r="Q326" s="44">
        <f t="shared" ref="Q326" si="923">(P326/100)+1</f>
        <v>1.002</v>
      </c>
      <c r="R326" s="30">
        <v>0.08</v>
      </c>
      <c r="S326" s="44">
        <f t="shared" ref="S326" si="924">(R326/100)+1</f>
        <v>1.0007999999999999</v>
      </c>
      <c r="T326" s="30">
        <v>0.38</v>
      </c>
      <c r="U326" s="44">
        <f t="shared" ref="U326" si="925">(T326/100)+1</f>
        <v>1.0038</v>
      </c>
    </row>
    <row r="327" spans="1:21" x14ac:dyDescent="0.25">
      <c r="A327" s="28" t="s">
        <v>14</v>
      </c>
      <c r="B327" s="30">
        <v>0.8</v>
      </c>
      <c r="C327" s="44">
        <f>(B327/100)+1</f>
        <v>1.008</v>
      </c>
      <c r="D327" s="30">
        <v>0.42</v>
      </c>
      <c r="E327" s="44">
        <f>(D327/100)+1</f>
        <v>1.0042</v>
      </c>
      <c r="F327" s="30">
        <v>0.54</v>
      </c>
      <c r="G327" s="44">
        <f>(F327/100)+1</f>
        <v>1.0054000000000001</v>
      </c>
      <c r="H327" s="30">
        <v>0.19</v>
      </c>
      <c r="I327" s="44">
        <f>(H327/100)+1</f>
        <v>1.0019</v>
      </c>
      <c r="J327" s="30">
        <v>0.44</v>
      </c>
      <c r="K327" s="44">
        <f>(J327/100)+1</f>
        <v>1.0044</v>
      </c>
      <c r="L327" s="47">
        <v>3.02</v>
      </c>
      <c r="M327" s="44">
        <f>(L327/100)+1</f>
        <v>1.0302</v>
      </c>
      <c r="N327" s="30">
        <v>0.17</v>
      </c>
      <c r="O327" s="44">
        <f>(N327/100)+1</f>
        <v>1.0017</v>
      </c>
      <c r="P327" s="30">
        <v>0.11</v>
      </c>
      <c r="Q327" s="44">
        <f>(P327/100)+1</f>
        <v>1.0011000000000001</v>
      </c>
      <c r="R327" s="30">
        <v>0.02</v>
      </c>
      <c r="S327" s="44">
        <f>(R327/100)+1</f>
        <v>1.0002</v>
      </c>
      <c r="T327" s="30">
        <v>0</v>
      </c>
      <c r="U327" s="44">
        <f>(T327/100)+1</f>
        <v>1</v>
      </c>
    </row>
    <row r="328" spans="1:21" x14ac:dyDescent="0.25">
      <c r="A328" s="28" t="s">
        <v>15</v>
      </c>
      <c r="B328" s="30">
        <v>0.4</v>
      </c>
      <c r="C328" s="44">
        <f>(B328/100)+1</f>
        <v>1.004</v>
      </c>
      <c r="D328" s="32">
        <v>0.42</v>
      </c>
      <c r="E328" s="44">
        <f>(D328/100)+1</f>
        <v>1.0042</v>
      </c>
      <c r="F328" s="32">
        <v>0.27</v>
      </c>
      <c r="G328" s="44">
        <f>(F328/100)+1</f>
        <v>1.0026999999999999</v>
      </c>
      <c r="H328" s="32">
        <v>0.31</v>
      </c>
      <c r="I328" s="44">
        <f>(H328/100)+1</f>
        <v>1.0031000000000001</v>
      </c>
      <c r="J328" s="32">
        <v>0.52</v>
      </c>
      <c r="K328" s="44">
        <f>(J328/100)+1</f>
        <v>1.0052000000000001</v>
      </c>
      <c r="L328" s="47">
        <v>0.09</v>
      </c>
      <c r="M328" s="44">
        <f>(L328/100)+1</f>
        <v>1.0008999999999999</v>
      </c>
      <c r="N328" s="32">
        <v>1.07</v>
      </c>
      <c r="O328" s="44">
        <f>(N328/100)+1</f>
        <v>1.0106999999999999</v>
      </c>
      <c r="P328" s="32">
        <v>0.53</v>
      </c>
      <c r="Q328" s="44">
        <f>(P328/100)+1</f>
        <v>1.0053000000000001</v>
      </c>
      <c r="R328" s="32">
        <v>0.12</v>
      </c>
      <c r="S328" s="44">
        <f>(R328/100)+1</f>
        <v>1.0012000000000001</v>
      </c>
      <c r="T328" s="32">
        <v>0.05</v>
      </c>
      <c r="U328" s="44">
        <f>(T328/100)+1</f>
        <v>1.0004999999999999</v>
      </c>
    </row>
    <row r="329" spans="1:21" x14ac:dyDescent="0.25">
      <c r="A329" s="28" t="s">
        <v>16</v>
      </c>
      <c r="B329" s="30">
        <v>0.33</v>
      </c>
      <c r="C329" s="44">
        <f>(B329/100)+1</f>
        <v>1.0033000000000001</v>
      </c>
      <c r="D329" s="30">
        <v>0.2</v>
      </c>
      <c r="E329" s="44">
        <f>(D329/100)+1</f>
        <v>1.002</v>
      </c>
      <c r="F329" s="30">
        <v>1.25</v>
      </c>
      <c r="G329" s="44">
        <f>(F329/100)+1</f>
        <v>1.0125</v>
      </c>
      <c r="H329" s="30">
        <v>0.36</v>
      </c>
      <c r="I329" s="44">
        <f>(H329/100)+1</f>
        <v>1.0036</v>
      </c>
      <c r="J329" s="30">
        <v>0.3</v>
      </c>
      <c r="K329" s="44">
        <f>(J329/100)+1</f>
        <v>1.0029999999999999</v>
      </c>
      <c r="L329" s="47">
        <v>0.09</v>
      </c>
      <c r="M329" s="44">
        <f>(L329/100)+1</f>
        <v>1.0008999999999999</v>
      </c>
      <c r="N329" s="30">
        <v>0.1</v>
      </c>
      <c r="O329" s="44">
        <f>(N329/100)+1</f>
        <v>1.0009999999999999</v>
      </c>
      <c r="P329" s="30">
        <v>0.05</v>
      </c>
      <c r="Q329" s="44">
        <f>(P329/100)+1</f>
        <v>1.0004999999999999</v>
      </c>
      <c r="R329" s="30">
        <v>0.02</v>
      </c>
      <c r="S329" s="44">
        <f>(R329/100)+1</f>
        <v>1.0002</v>
      </c>
      <c r="T329" s="30">
        <v>0</v>
      </c>
      <c r="U329" s="44">
        <f>(T329/100)+1</f>
        <v>1</v>
      </c>
    </row>
    <row r="330" spans="1:21" x14ac:dyDescent="0.25">
      <c r="A330" s="28" t="s">
        <v>17</v>
      </c>
      <c r="B330" s="30">
        <v>0.23</v>
      </c>
      <c r="C330" s="44">
        <f t="shared" ref="C330" si="926">(B330/100)+1</f>
        <v>1.0023</v>
      </c>
      <c r="D330" s="30">
        <v>0.28000000000000003</v>
      </c>
      <c r="E330" s="44">
        <f t="shared" ref="E330" si="927">(D330/100)+1</f>
        <v>1.0027999999999999</v>
      </c>
      <c r="F330" s="30">
        <v>0.16</v>
      </c>
      <c r="G330" s="44">
        <f t="shared" ref="G330" si="928">(F330/100)+1</f>
        <v>1.0016</v>
      </c>
      <c r="H330" s="30">
        <v>7.0000000000000007E-2</v>
      </c>
      <c r="I330" s="44">
        <f t="shared" ref="I330" si="929">(H330/100)+1</f>
        <v>1.0006999999999999</v>
      </c>
      <c r="J330" s="30">
        <v>0.41</v>
      </c>
      <c r="K330" s="44">
        <f t="shared" ref="K330" si="930">(J330/100)+1</f>
        <v>1.0041</v>
      </c>
      <c r="L330" s="47">
        <v>0.31</v>
      </c>
      <c r="M330" s="44">
        <f t="shared" ref="M330" si="931">(L330/100)+1</f>
        <v>1.0031000000000001</v>
      </c>
      <c r="N330" s="30">
        <v>0.35</v>
      </c>
      <c r="O330" s="44">
        <f t="shared" ref="O330" si="932">(N330/100)+1</f>
        <v>1.0035000000000001</v>
      </c>
      <c r="P330" s="30">
        <v>0.06</v>
      </c>
      <c r="Q330" s="44">
        <f t="shared" ref="Q330" si="933">(P330/100)+1</f>
        <v>1.0005999999999999</v>
      </c>
      <c r="R330" s="30">
        <v>0.08</v>
      </c>
      <c r="S330" s="44">
        <f t="shared" ref="S330" si="934">(R330/100)+1</f>
        <v>1.0007999999999999</v>
      </c>
      <c r="T330" s="30">
        <v>0</v>
      </c>
      <c r="U330" s="44">
        <f t="shared" ref="U330" si="935">(T330/100)+1</f>
        <v>1</v>
      </c>
    </row>
    <row r="331" spans="1:21" x14ac:dyDescent="0.25">
      <c r="A331" s="28" t="s">
        <v>18</v>
      </c>
      <c r="B331" s="30">
        <v>0.24</v>
      </c>
      <c r="C331" s="44">
        <f>(B331/100)+1</f>
        <v>1.0024</v>
      </c>
      <c r="D331" s="30">
        <v>0.36</v>
      </c>
      <c r="E331" s="44">
        <f>(D331/100)+1</f>
        <v>1.0036</v>
      </c>
      <c r="F331" s="30">
        <v>-0.09</v>
      </c>
      <c r="G331" s="44">
        <f>(F331/100)+1</f>
        <v>0.99909999999999999</v>
      </c>
      <c r="H331" s="30">
        <v>0.06</v>
      </c>
      <c r="I331" s="44">
        <f>(H331/100)+1</f>
        <v>1.0005999999999999</v>
      </c>
      <c r="J331" s="30">
        <v>0.64</v>
      </c>
      <c r="K331" s="44">
        <f>(J331/100)+1</f>
        <v>1.0064</v>
      </c>
      <c r="L331" s="47">
        <v>0.27</v>
      </c>
      <c r="M331" s="44">
        <f>(L331/100)+1</f>
        <v>1.0026999999999999</v>
      </c>
      <c r="N331" s="30">
        <v>0.2</v>
      </c>
      <c r="O331" s="44">
        <f>(N331/100)+1</f>
        <v>1.002</v>
      </c>
      <c r="P331" s="30">
        <v>0.2</v>
      </c>
      <c r="Q331" s="44">
        <f>(P331/100)+1</f>
        <v>1.002</v>
      </c>
      <c r="R331" s="30">
        <v>0.43</v>
      </c>
      <c r="S331" s="44">
        <f>(R331/100)+1</f>
        <v>1.0043</v>
      </c>
      <c r="T331" s="30">
        <v>0.11</v>
      </c>
      <c r="U331" s="44">
        <f>(T331/100)+1</f>
        <v>1.0011000000000001</v>
      </c>
    </row>
    <row r="332" spans="1:21" x14ac:dyDescent="0.25">
      <c r="A332" s="28" t="s">
        <v>19</v>
      </c>
      <c r="B332" s="30">
        <v>0.2</v>
      </c>
      <c r="C332" s="44">
        <f>(B332/100)+1</f>
        <v>1.002</v>
      </c>
      <c r="D332" s="30">
        <v>0.26</v>
      </c>
      <c r="E332" s="44">
        <f>(D332/100)+1</f>
        <v>1.0025999999999999</v>
      </c>
      <c r="F332" s="30">
        <v>0.12</v>
      </c>
      <c r="G332" s="44">
        <f>(F332/100)+1</f>
        <v>1.0012000000000001</v>
      </c>
      <c r="H332" s="30">
        <v>0.05</v>
      </c>
      <c r="I332" s="44">
        <f>(H332/100)+1</f>
        <v>1.0004999999999999</v>
      </c>
      <c r="J332" s="30">
        <v>0.18</v>
      </c>
      <c r="K332" s="44">
        <f>(J332/100)+1</f>
        <v>1.0018</v>
      </c>
      <c r="L332" s="47">
        <v>0.25</v>
      </c>
      <c r="M332" s="44">
        <f>(L332/100)+1</f>
        <v>1.0024999999999999</v>
      </c>
      <c r="N332" s="30">
        <v>0.28000000000000003</v>
      </c>
      <c r="O332" s="44">
        <f>(N332/100)+1</f>
        <v>1.0027999999999999</v>
      </c>
      <c r="P332" s="30">
        <v>0.11</v>
      </c>
      <c r="Q332" s="44">
        <f>(P332/100)+1</f>
        <v>1.0011000000000001</v>
      </c>
      <c r="R332" s="30">
        <v>0.28999999999999998</v>
      </c>
      <c r="S332" s="44">
        <f>(R332/100)+1</f>
        <v>1.0028999999999999</v>
      </c>
      <c r="T332" s="30">
        <v>0</v>
      </c>
      <c r="U332" s="44">
        <f>(T332/100)+1</f>
        <v>1</v>
      </c>
    </row>
    <row r="333" spans="1:21" x14ac:dyDescent="0.25">
      <c r="A333" s="28" t="s">
        <v>20</v>
      </c>
      <c r="B333" s="30">
        <v>1.25</v>
      </c>
      <c r="C333" s="44">
        <f>(B333/100)+1</f>
        <v>1.0125</v>
      </c>
      <c r="D333" s="30">
        <v>0.44</v>
      </c>
      <c r="E333" s="44">
        <f>(D333/100)+1</f>
        <v>1.0044</v>
      </c>
      <c r="F333" s="30">
        <v>6.47</v>
      </c>
      <c r="G333" s="44">
        <f>(F333/100)+1</f>
        <v>1.0647</v>
      </c>
      <c r="H333" s="30">
        <v>0.05</v>
      </c>
      <c r="I333" s="44">
        <f>(H333/100)+1</f>
        <v>1.0004999999999999</v>
      </c>
      <c r="J333" s="30">
        <v>0.38</v>
      </c>
      <c r="K333" s="44">
        <f>(J333/100)+1</f>
        <v>1.0038</v>
      </c>
      <c r="L333" s="47">
        <v>0.11</v>
      </c>
      <c r="M333" s="44">
        <f>(L333/100)+1</f>
        <v>1.0011000000000001</v>
      </c>
      <c r="N333" s="30">
        <v>0.28999999999999998</v>
      </c>
      <c r="O333" s="44">
        <f>(N333/100)+1</f>
        <v>1.0028999999999999</v>
      </c>
      <c r="P333" s="30">
        <v>0.06</v>
      </c>
      <c r="Q333" s="44">
        <f>(P333/100)+1</f>
        <v>1.0005999999999999</v>
      </c>
      <c r="R333" s="30">
        <v>0.01</v>
      </c>
      <c r="S333" s="44">
        <f>(R333/100)+1</f>
        <v>1.0001</v>
      </c>
      <c r="T333" s="30">
        <v>0.01</v>
      </c>
      <c r="U333" s="44">
        <f>(T333/100)+1</f>
        <v>1.0001</v>
      </c>
    </row>
    <row r="334" spans="1:21" x14ac:dyDescent="0.25">
      <c r="A334" s="28" t="s">
        <v>21</v>
      </c>
      <c r="B334" s="30">
        <v>0.2</v>
      </c>
      <c r="C334" s="44">
        <f>(B334/100)+1</f>
        <v>1.002</v>
      </c>
      <c r="D334" s="30">
        <v>0.3</v>
      </c>
      <c r="E334" s="44">
        <f>(D334/100)+1</f>
        <v>1.0029999999999999</v>
      </c>
      <c r="F334" s="30">
        <v>0.09</v>
      </c>
      <c r="G334" s="44">
        <f>(F334/100)+1</f>
        <v>1.0008999999999999</v>
      </c>
      <c r="H334" s="30">
        <v>0.06</v>
      </c>
      <c r="I334" s="44">
        <f>(H334/100)+1</f>
        <v>1.0005999999999999</v>
      </c>
      <c r="J334" s="30">
        <v>0.25</v>
      </c>
      <c r="K334" s="44">
        <f>(J334/100)+1</f>
        <v>1.0024999999999999</v>
      </c>
      <c r="L334" s="47">
        <v>0.05</v>
      </c>
      <c r="M334" s="44">
        <f>(L334/100)+1</f>
        <v>1.0004999999999999</v>
      </c>
      <c r="N334" s="30">
        <v>0.65</v>
      </c>
      <c r="O334" s="44">
        <f>(N334/100)+1</f>
        <v>1.0065</v>
      </c>
      <c r="P334" s="30">
        <v>0.06</v>
      </c>
      <c r="Q334" s="44">
        <f>(P334/100)+1</f>
        <v>1.0005999999999999</v>
      </c>
      <c r="R334" s="30">
        <v>0.04</v>
      </c>
      <c r="S334" s="44">
        <f>(R334/100)+1</f>
        <v>1.0004</v>
      </c>
      <c r="T334" s="30">
        <v>0.06</v>
      </c>
      <c r="U334" s="44">
        <f>(T334/100)+1</f>
        <v>1.0005999999999999</v>
      </c>
    </row>
    <row r="335" spans="1:21" x14ac:dyDescent="0.25">
      <c r="A335" s="28" t="s">
        <v>22</v>
      </c>
      <c r="B335" s="30">
        <v>0.47</v>
      </c>
      <c r="C335" s="44">
        <f>(B335/100)+1</f>
        <v>1.0046999999999999</v>
      </c>
      <c r="D335" s="30">
        <v>0.28999999999999998</v>
      </c>
      <c r="E335" s="44">
        <f>(D335/100)+1</f>
        <v>1.0028999999999999</v>
      </c>
      <c r="F335" s="30">
        <v>0.45</v>
      </c>
      <c r="G335" s="44">
        <f>(F335/100)+1</f>
        <v>1.0044999999999999</v>
      </c>
      <c r="H335" s="30">
        <v>0.61</v>
      </c>
      <c r="I335" s="44">
        <f>(H335/100)+1</f>
        <v>1.0061</v>
      </c>
      <c r="J335" s="30">
        <v>0.42</v>
      </c>
      <c r="K335" s="44">
        <f>(J335/100)+1</f>
        <v>1.0042</v>
      </c>
      <c r="L335" s="47">
        <v>0.78</v>
      </c>
      <c r="M335" s="44">
        <f>(L335/100)+1</f>
        <v>1.0078</v>
      </c>
      <c r="N335" s="30">
        <v>0.55000000000000004</v>
      </c>
      <c r="O335" s="44">
        <f>(N335/100)+1</f>
        <v>1.0055000000000001</v>
      </c>
      <c r="P335" s="30">
        <v>0.31</v>
      </c>
      <c r="Q335" s="44">
        <f>(P335/100)+1</f>
        <v>1.0031000000000001</v>
      </c>
      <c r="R335" s="30">
        <v>0.67</v>
      </c>
      <c r="S335" s="44">
        <f>(R335/100)+1</f>
        <v>1.0066999999999999</v>
      </c>
      <c r="T335" s="30">
        <v>0</v>
      </c>
      <c r="U335" s="44">
        <f>(T335/100)+1</f>
        <v>1</v>
      </c>
    </row>
    <row r="336" spans="1:21" x14ac:dyDescent="0.25">
      <c r="A336" s="28" t="s">
        <v>23</v>
      </c>
      <c r="B336" s="30">
        <v>0.55000000000000004</v>
      </c>
      <c r="C336" s="44">
        <f t="shared" ref="C336" si="936">(B336/100)+1</f>
        <v>1.0055000000000001</v>
      </c>
      <c r="D336" s="30">
        <v>0.23</v>
      </c>
      <c r="E336" s="44">
        <f t="shared" ref="E336" si="937">(D336/100)+1</f>
        <v>1.0023</v>
      </c>
      <c r="F336" s="30">
        <v>0.31</v>
      </c>
      <c r="G336" s="44">
        <f t="shared" ref="G336" si="938">(F336/100)+1</f>
        <v>1.0031000000000001</v>
      </c>
      <c r="H336" s="30">
        <v>0.59</v>
      </c>
      <c r="I336" s="44">
        <f t="shared" ref="I336" si="939">(H336/100)+1</f>
        <v>1.0059</v>
      </c>
      <c r="J336" s="30">
        <v>0.45</v>
      </c>
      <c r="K336" s="44">
        <f t="shared" ref="K336" si="940">(J336/100)+1</f>
        <v>1.0044999999999999</v>
      </c>
      <c r="L336" s="47">
        <v>0.62</v>
      </c>
      <c r="M336" s="44">
        <f t="shared" ref="M336" si="941">(L336/100)+1</f>
        <v>1.0062</v>
      </c>
      <c r="N336" s="30">
        <v>0.14000000000000001</v>
      </c>
      <c r="O336" s="44">
        <f t="shared" ref="O336" si="942">(N336/100)+1</f>
        <v>1.0014000000000001</v>
      </c>
      <c r="P336" s="30">
        <v>0.37</v>
      </c>
      <c r="Q336" s="44">
        <f t="shared" ref="Q336" si="943">(P336/100)+1</f>
        <v>1.0037</v>
      </c>
      <c r="R336" s="30">
        <v>4.3099999999999996</v>
      </c>
      <c r="S336" s="44">
        <f t="shared" ref="S336" si="944">(R336/100)+1</f>
        <v>1.0430999999999999</v>
      </c>
      <c r="T336" s="30">
        <v>0.03</v>
      </c>
      <c r="U336" s="44">
        <f t="shared" ref="U336" si="945">(T336/100)+1</f>
        <v>1.0003</v>
      </c>
    </row>
    <row r="337" spans="1:21" s="27" customFormat="1" x14ac:dyDescent="0.25">
      <c r="A337" s="39" t="s">
        <v>50</v>
      </c>
      <c r="B337" s="45">
        <f>(C337-1)*100</f>
        <v>5.4777563469190937</v>
      </c>
      <c r="C337" s="33">
        <f>C325*C326*C327*C328*C329*C330*C331*C332*C333*C334*C335*C336</f>
        <v>1.0547775634691909</v>
      </c>
      <c r="D337" s="45">
        <f>(E337-1)*100</f>
        <v>4.1877757722301068</v>
      </c>
      <c r="E337" s="33">
        <f>E325*E326*E327*E328*E329*E330*E331*E332*E333*E334*E335*E336</f>
        <v>1.0418777577223011</v>
      </c>
      <c r="F337" s="45">
        <f>(G337-1)*100</f>
        <v>10.238490157629055</v>
      </c>
      <c r="G337" s="33">
        <f>G325*G326*G327*G328*G329*G330*G331*G332*G333*G334*G335*G336</f>
        <v>1.1023849015762905</v>
      </c>
      <c r="H337" s="45">
        <f>(I337-1)*100</f>
        <v>3.4710393475687384</v>
      </c>
      <c r="I337" s="33">
        <f>I325*I326*I327*I328*I329*I330*I331*I332*I333*I334*I335*I336</f>
        <v>1.0347103934756874</v>
      </c>
      <c r="J337" s="45">
        <f>(K337-1)*100</f>
        <v>5.1048063991067094</v>
      </c>
      <c r="K337" s="33">
        <f>K325*K326*K327*K328*K329*K330*K331*K332*K333*K334*K335*K336</f>
        <v>1.0510480639910671</v>
      </c>
      <c r="L337" s="48">
        <f>(M337-1)*100</f>
        <v>6.2667810511611632</v>
      </c>
      <c r="M337" s="33">
        <f>M325*M326*M327*M328*M329*M330*M331*M332*M333*M334*M335*M336</f>
        <v>1.0626678105116116</v>
      </c>
      <c r="N337" s="45">
        <f>(O337-1)*100</f>
        <v>4.3502016927838172</v>
      </c>
      <c r="O337" s="33">
        <f>O325*O326*O327*O328*O329*O330*O331*O332*O333*O334*O335*O336</f>
        <v>1.0435020169278382</v>
      </c>
      <c r="P337" s="45">
        <f>(Q337-1)*100</f>
        <v>2.2108518239775998</v>
      </c>
      <c r="Q337" s="33">
        <f>Q325*Q326*Q327*Q328*Q329*Q330*Q331*Q332*Q333*Q334*Q335*Q336</f>
        <v>1.022108518239776</v>
      </c>
      <c r="R337" s="45">
        <f>(S337-1)*100</f>
        <v>7.6125195140273272</v>
      </c>
      <c r="S337" s="33">
        <f>S325*S326*S327*S328*S329*S330*S331*S332*S333*S334*S335*S336</f>
        <v>1.0761251951402733</v>
      </c>
      <c r="T337" s="45">
        <f>(U337-1)*100</f>
        <v>0.65129514309978376</v>
      </c>
      <c r="U337" s="33">
        <f>U325*U326*U327*U328*U329*U330*U331*U332*U333*U334*U335*U336</f>
        <v>1.0065129514309978</v>
      </c>
    </row>
    <row r="338" spans="1:21" ht="15" customHeight="1" x14ac:dyDescent="0.25">
      <c r="A338" s="53" t="s">
        <v>0</v>
      </c>
      <c r="B338" s="66" t="s">
        <v>1</v>
      </c>
      <c r="C338" s="68" t="s">
        <v>49</v>
      </c>
      <c r="D338" s="66" t="s">
        <v>2</v>
      </c>
      <c r="E338" s="68" t="s">
        <v>49</v>
      </c>
      <c r="F338" s="66" t="s">
        <v>3</v>
      </c>
      <c r="G338" s="68" t="s">
        <v>49</v>
      </c>
      <c r="H338" s="57" t="s">
        <v>43</v>
      </c>
      <c r="I338" s="68" t="s">
        <v>49</v>
      </c>
      <c r="J338" s="66" t="s">
        <v>44</v>
      </c>
      <c r="K338" s="68" t="s">
        <v>49</v>
      </c>
      <c r="L338" s="67" t="s">
        <v>8</v>
      </c>
      <c r="M338" s="68" t="s">
        <v>49</v>
      </c>
      <c r="N338" s="57" t="s">
        <v>45</v>
      </c>
      <c r="O338" s="68" t="s">
        <v>49</v>
      </c>
      <c r="P338" s="55" t="s">
        <v>5</v>
      </c>
      <c r="Q338" s="68" t="s">
        <v>49</v>
      </c>
      <c r="R338" s="66" t="s">
        <v>10</v>
      </c>
      <c r="S338" s="68" t="s">
        <v>49</v>
      </c>
      <c r="T338" s="66" t="s">
        <v>46</v>
      </c>
      <c r="U338" s="68" t="s">
        <v>49</v>
      </c>
    </row>
    <row r="339" spans="1:21" x14ac:dyDescent="0.25">
      <c r="A339" s="54"/>
      <c r="B339" s="66"/>
      <c r="C339" s="69"/>
      <c r="D339" s="66"/>
      <c r="E339" s="69"/>
      <c r="F339" s="66"/>
      <c r="G339" s="69"/>
      <c r="H339" s="58"/>
      <c r="I339" s="69"/>
      <c r="J339" s="66"/>
      <c r="K339" s="69"/>
      <c r="L339" s="67"/>
      <c r="M339" s="69"/>
      <c r="N339" s="58"/>
      <c r="O339" s="69"/>
      <c r="P339" s="56"/>
      <c r="Q339" s="69"/>
      <c r="R339" s="66"/>
      <c r="S339" s="69"/>
      <c r="T339" s="66"/>
      <c r="U339" s="69"/>
    </row>
    <row r="340" spans="1:21" x14ac:dyDescent="0.25">
      <c r="A340" s="31">
        <v>2015</v>
      </c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46"/>
      <c r="M340" s="29"/>
      <c r="N340" s="29"/>
      <c r="O340" s="29"/>
      <c r="P340" s="29"/>
      <c r="Q340" s="29"/>
      <c r="R340" s="29"/>
      <c r="S340" s="29"/>
      <c r="T340" s="29"/>
    </row>
    <row r="341" spans="1:21" x14ac:dyDescent="0.25">
      <c r="A341" s="28" t="s">
        <v>12</v>
      </c>
      <c r="B341" s="32">
        <v>0.82</v>
      </c>
      <c r="C341" s="44">
        <f>(B341/100)+1</f>
        <v>1.0082</v>
      </c>
      <c r="D341" s="32">
        <v>0.48</v>
      </c>
      <c r="E341" s="44">
        <f>(D341/100)+1</f>
        <v>1.0047999999999999</v>
      </c>
      <c r="F341" s="32">
        <v>1.08</v>
      </c>
      <c r="G341" s="44">
        <f>(F341/100)+1</f>
        <v>1.0107999999999999</v>
      </c>
      <c r="H341" s="32">
        <v>0.44</v>
      </c>
      <c r="I341" s="44">
        <f>(H341/100)+1</f>
        <v>1.0044</v>
      </c>
      <c r="J341" s="32">
        <v>0.28000000000000003</v>
      </c>
      <c r="K341" s="44">
        <f>(J341/100)+1</f>
        <v>1.0027999999999999</v>
      </c>
      <c r="L341" s="47">
        <v>0.72</v>
      </c>
      <c r="M341" s="44">
        <f>(L341/100)+1</f>
        <v>1.0072000000000001</v>
      </c>
      <c r="N341" s="32">
        <v>1.54</v>
      </c>
      <c r="O341" s="44">
        <f>(N341/100)+1</f>
        <v>1.0154000000000001</v>
      </c>
      <c r="P341" s="32">
        <v>1.62</v>
      </c>
      <c r="Q341" s="44">
        <f>(P341/100)+1</f>
        <v>1.0162</v>
      </c>
      <c r="R341" s="32">
        <v>0.26</v>
      </c>
      <c r="S341" s="44">
        <f>(R341/100)+1</f>
        <v>1.0025999999999999</v>
      </c>
      <c r="T341" s="32">
        <v>0.54</v>
      </c>
      <c r="U341" s="44">
        <f>(T341/100)+1</f>
        <v>1.0054000000000001</v>
      </c>
    </row>
    <row r="342" spans="1:21" x14ac:dyDescent="0.25">
      <c r="A342" s="28" t="s">
        <v>13</v>
      </c>
      <c r="B342" s="30">
        <v>1.23</v>
      </c>
      <c r="C342" s="44">
        <f t="shared" ref="C342" si="946">(B342/100)+1</f>
        <v>1.0123</v>
      </c>
      <c r="D342" s="30">
        <v>0.92</v>
      </c>
      <c r="E342" s="44">
        <f t="shared" ref="E342" si="947">(D342/100)+1</f>
        <v>1.0092000000000001</v>
      </c>
      <c r="F342" s="30">
        <v>-0.66</v>
      </c>
      <c r="G342" s="44">
        <f t="shared" ref="G342" si="948">(F342/100)+1</f>
        <v>0.99339999999999995</v>
      </c>
      <c r="H342" s="30">
        <v>0.15</v>
      </c>
      <c r="I342" s="44">
        <f t="shared" ref="I342" si="949">(H342/100)+1</f>
        <v>1.0015000000000001</v>
      </c>
      <c r="J342" s="30">
        <v>0.35</v>
      </c>
      <c r="K342" s="44">
        <f t="shared" ref="K342" si="950">(J342/100)+1</f>
        <v>1.0035000000000001</v>
      </c>
      <c r="L342" s="47">
        <v>6.14</v>
      </c>
      <c r="M342" s="44">
        <f t="shared" ref="M342" si="951">(L342/100)+1</f>
        <v>1.0613999999999999</v>
      </c>
      <c r="N342" s="30">
        <v>0.01</v>
      </c>
      <c r="O342" s="44">
        <f t="shared" ref="O342" si="952">(N342/100)+1</f>
        <v>1.0001</v>
      </c>
      <c r="P342" s="30">
        <v>-0.15</v>
      </c>
      <c r="Q342" s="44">
        <f t="shared" ref="Q342" si="953">(P342/100)+1</f>
        <v>0.99850000000000005</v>
      </c>
      <c r="R342" s="30">
        <v>0.1</v>
      </c>
      <c r="S342" s="44">
        <f t="shared" ref="S342" si="954">(R342/100)+1</f>
        <v>1.0009999999999999</v>
      </c>
      <c r="T342" s="30">
        <v>0.34</v>
      </c>
      <c r="U342" s="44">
        <f t="shared" ref="U342" si="955">(T342/100)+1</f>
        <v>1.0034000000000001</v>
      </c>
    </row>
    <row r="343" spans="1:21" x14ac:dyDescent="0.25">
      <c r="A343" s="28" t="s">
        <v>14</v>
      </c>
      <c r="B343" s="30">
        <v>1.27</v>
      </c>
      <c r="C343" s="44">
        <f>(B343/100)+1</f>
        <v>1.0126999999999999</v>
      </c>
      <c r="D343" s="30">
        <v>0.67</v>
      </c>
      <c r="E343" s="44">
        <f>(D343/100)+1</f>
        <v>1.0066999999999999</v>
      </c>
      <c r="F343" s="30">
        <v>3.29</v>
      </c>
      <c r="G343" s="44">
        <f>(F343/100)+1</f>
        <v>1.0328999999999999</v>
      </c>
      <c r="H343" s="30">
        <v>0.33</v>
      </c>
      <c r="I343" s="44">
        <f>(H343/100)+1</f>
        <v>1.0033000000000001</v>
      </c>
      <c r="J343" s="30">
        <v>0.39</v>
      </c>
      <c r="K343" s="44">
        <f>(J343/100)+1</f>
        <v>1.0039</v>
      </c>
      <c r="L343" s="47">
        <v>0.5</v>
      </c>
      <c r="M343" s="44">
        <f>(L343/100)+1</f>
        <v>1.0049999999999999</v>
      </c>
      <c r="N343" s="30">
        <v>0.47</v>
      </c>
      <c r="O343" s="44">
        <f>(N343/100)+1</f>
        <v>1.0046999999999999</v>
      </c>
      <c r="P343" s="30">
        <v>4.01</v>
      </c>
      <c r="Q343" s="44">
        <f>(P343/100)+1</f>
        <v>1.0401</v>
      </c>
      <c r="R343" s="30">
        <v>0.48</v>
      </c>
      <c r="S343" s="44">
        <f>(R343/100)+1</f>
        <v>1.0047999999999999</v>
      </c>
      <c r="T343" s="30">
        <v>0.91</v>
      </c>
      <c r="U343" s="44">
        <f>(T343/100)+1</f>
        <v>1.0091000000000001</v>
      </c>
    </row>
    <row r="344" spans="1:21" x14ac:dyDescent="0.25">
      <c r="A344" s="28" t="s">
        <v>15</v>
      </c>
      <c r="B344" s="30">
        <v>0.62</v>
      </c>
      <c r="C344" s="44">
        <f>(B344/100)+1</f>
        <v>1.0062</v>
      </c>
      <c r="D344" s="32">
        <v>0.72</v>
      </c>
      <c r="E344" s="44">
        <f>(D344/100)+1</f>
        <v>1.0072000000000001</v>
      </c>
      <c r="F344" s="32">
        <v>0.39</v>
      </c>
      <c r="G344" s="44">
        <f>(F344/100)+1</f>
        <v>1.0039</v>
      </c>
      <c r="H344" s="32">
        <v>1.04</v>
      </c>
      <c r="I344" s="44">
        <f>(H344/100)+1</f>
        <v>1.0104</v>
      </c>
      <c r="J344" s="32">
        <v>0.69</v>
      </c>
      <c r="K344" s="44">
        <f>(J344/100)+1</f>
        <v>1.0068999999999999</v>
      </c>
      <c r="L344" s="47">
        <v>0.32</v>
      </c>
      <c r="M344" s="44">
        <f>(L344/100)+1</f>
        <v>1.0032000000000001</v>
      </c>
      <c r="N344" s="32">
        <v>1.59</v>
      </c>
      <c r="O344" s="44">
        <f>(N344/100)+1</f>
        <v>1.0159</v>
      </c>
      <c r="P344" s="32">
        <v>0.21</v>
      </c>
      <c r="Q344" s="44">
        <f>(P344/100)+1</f>
        <v>1.0021</v>
      </c>
      <c r="R344" s="32">
        <v>0.05</v>
      </c>
      <c r="S344" s="44">
        <f>(R344/100)+1</f>
        <v>1.0004999999999999</v>
      </c>
      <c r="T344" s="30">
        <v>0.1</v>
      </c>
      <c r="U344" s="44">
        <f>(T344/100)+1</f>
        <v>1.0009999999999999</v>
      </c>
    </row>
    <row r="345" spans="1:21" x14ac:dyDescent="0.25">
      <c r="A345" s="28" t="s">
        <v>16</v>
      </c>
      <c r="B345" s="30">
        <v>0.65</v>
      </c>
      <c r="C345" s="44">
        <f>(B345/100)+1</f>
        <v>1.0065</v>
      </c>
      <c r="D345" s="30">
        <v>0.89</v>
      </c>
      <c r="E345" s="44">
        <f>(D345/100)+1</f>
        <v>1.0088999999999999</v>
      </c>
      <c r="F345" s="30">
        <v>0.16</v>
      </c>
      <c r="G345" s="44">
        <f>(F345/100)+1</f>
        <v>1.0016</v>
      </c>
      <c r="H345" s="30">
        <v>0.79</v>
      </c>
      <c r="I345" s="44">
        <f>(H345/100)+1</f>
        <v>1.0079</v>
      </c>
      <c r="J345" s="30">
        <v>0.98</v>
      </c>
      <c r="K345" s="44">
        <f>(J345/100)+1</f>
        <v>1.0098</v>
      </c>
      <c r="L345" s="47">
        <v>0.37</v>
      </c>
      <c r="M345" s="44">
        <f>(L345/100)+1</f>
        <v>1.0037</v>
      </c>
      <c r="N345" s="30">
        <v>1.02</v>
      </c>
      <c r="O345" s="44">
        <f>(N345/100)+1</f>
        <v>1.0102</v>
      </c>
      <c r="P345" s="30">
        <v>0.59</v>
      </c>
      <c r="Q345" s="44">
        <f>(P345/100)+1</f>
        <v>1.0059</v>
      </c>
      <c r="R345" s="30">
        <v>0.04</v>
      </c>
      <c r="S345" s="44">
        <f>(R345/100)+1</f>
        <v>1.0004</v>
      </c>
      <c r="T345" s="30">
        <v>1.35</v>
      </c>
      <c r="U345" s="44">
        <f>(T345/100)+1</f>
        <v>1.0135000000000001</v>
      </c>
    </row>
    <row r="346" spans="1:21" x14ac:dyDescent="0.25">
      <c r="A346" s="28" t="s">
        <v>17</v>
      </c>
      <c r="B346" s="30">
        <v>0.92674330990865084</v>
      </c>
      <c r="C346" s="44">
        <f t="shared" ref="C346" si="956">(B346/100)+1</f>
        <v>1.0092674330990865</v>
      </c>
      <c r="D346" s="30">
        <v>0.77498759701579711</v>
      </c>
      <c r="E346" s="44">
        <f t="shared" ref="E346" si="957">(D346/100)+1</f>
        <v>1.007749875970158</v>
      </c>
      <c r="F346" s="30">
        <v>1.9744019463166174</v>
      </c>
      <c r="G346" s="44">
        <f t="shared" ref="G346" si="958">(F346/100)+1</f>
        <v>1.0197440194631662</v>
      </c>
      <c r="H346" s="30">
        <v>0.60362926708878994</v>
      </c>
      <c r="I346" s="44">
        <f t="shared" ref="I346" si="959">(H346/100)+1</f>
        <v>1.0060362926708879</v>
      </c>
      <c r="J346" s="30">
        <v>0.53</v>
      </c>
      <c r="K346" s="44">
        <f t="shared" ref="K346" si="960">(J346/100)+1</f>
        <v>1.0053000000000001</v>
      </c>
      <c r="L346" s="47">
        <v>0.34255490906840436</v>
      </c>
      <c r="M346" s="44">
        <f t="shared" ref="M346" si="961">(L346/100)+1</f>
        <v>1.003425549090684</v>
      </c>
      <c r="N346" s="30">
        <v>0.15758969827912583</v>
      </c>
      <c r="O346" s="44">
        <f t="shared" ref="O346" si="962">(N346/100)+1</f>
        <v>1.0015758969827913</v>
      </c>
      <c r="P346" s="30">
        <v>3.1664708783409212</v>
      </c>
      <c r="Q346" s="44">
        <f t="shared" ref="Q346" si="963">(P346/100)+1</f>
        <v>1.0316647087834092</v>
      </c>
      <c r="R346" s="30">
        <v>4.1451525694635727E-2</v>
      </c>
      <c r="S346" s="44">
        <f t="shared" ref="S346" si="964">(R346/100)+1</f>
        <v>1.0004145152569464</v>
      </c>
      <c r="T346" s="30">
        <v>0.35227030107749524</v>
      </c>
      <c r="U346" s="44">
        <f t="shared" ref="U346" si="965">(T346/100)+1</f>
        <v>1.003522703010775</v>
      </c>
    </row>
    <row r="347" spans="1:21" x14ac:dyDescent="0.25">
      <c r="A347" s="28" t="s">
        <v>18</v>
      </c>
      <c r="B347" s="30">
        <v>0.53337034465215094</v>
      </c>
      <c r="C347" s="44">
        <f>(B347/100)+1</f>
        <v>1.0053337034465215</v>
      </c>
      <c r="D347" s="30">
        <v>0.50413690087913743</v>
      </c>
      <c r="E347" s="44">
        <f>(D347/100)+1</f>
        <v>1.0050413690087914</v>
      </c>
      <c r="F347" s="30">
        <v>1.55</v>
      </c>
      <c r="G347" s="44">
        <f>(F347/100)+1</f>
        <v>1.0155000000000001</v>
      </c>
      <c r="H347" s="30">
        <v>0.25268783105532044</v>
      </c>
      <c r="I347" s="44">
        <f>(H347/100)+1</f>
        <v>1.0025268783105532</v>
      </c>
      <c r="J347" s="30">
        <v>0.14000000000000001</v>
      </c>
      <c r="K347" s="44">
        <f>(J347/100)+1</f>
        <v>1.0014000000000001</v>
      </c>
      <c r="L347" s="47">
        <v>0.12217575588724383</v>
      </c>
      <c r="M347" s="44">
        <f>(L347/100)+1</f>
        <v>1.0012217575588724</v>
      </c>
      <c r="N347" s="30">
        <v>0.78</v>
      </c>
      <c r="O347" s="44">
        <f>(N347/100)+1</f>
        <v>1.0078</v>
      </c>
      <c r="P347" s="30">
        <v>0.30547497989414918</v>
      </c>
      <c r="Q347" s="44">
        <f>(P347/100)+1</f>
        <v>1.0030547497989415</v>
      </c>
      <c r="R347" s="30">
        <v>7.0000000000000007E-2</v>
      </c>
      <c r="S347" s="44">
        <f>(R347/100)+1</f>
        <v>1.0006999999999999</v>
      </c>
      <c r="T347" s="30">
        <v>0.01</v>
      </c>
      <c r="U347" s="44">
        <f>(T347/100)+1</f>
        <v>1.0001</v>
      </c>
    </row>
    <row r="348" spans="1:21" x14ac:dyDescent="0.25">
      <c r="A348" s="28" t="s">
        <v>19</v>
      </c>
      <c r="B348" s="30">
        <v>0.41</v>
      </c>
      <c r="C348" s="44">
        <f>(B348/100)+1</f>
        <v>1.0041</v>
      </c>
      <c r="D348" s="30">
        <v>0.62</v>
      </c>
      <c r="E348" s="44">
        <f>(D348/100)+1</f>
        <v>1.0062</v>
      </c>
      <c r="F348" s="30">
        <v>0.19</v>
      </c>
      <c r="G348" s="44">
        <f>(F348/100)+1</f>
        <v>1.0019</v>
      </c>
      <c r="H348" s="30">
        <v>0.61</v>
      </c>
      <c r="I348" s="44">
        <f>(H348/100)+1</f>
        <v>1.0061</v>
      </c>
      <c r="J348" s="30">
        <v>0.42</v>
      </c>
      <c r="K348" s="44">
        <f>(J348/100)+1</f>
        <v>1.0042</v>
      </c>
      <c r="L348" s="47">
        <v>0.3</v>
      </c>
      <c r="M348" s="44">
        <f>(L348/100)+1</f>
        <v>1.0029999999999999</v>
      </c>
      <c r="N348" s="30">
        <v>0.56999999999999995</v>
      </c>
      <c r="O348" s="44">
        <f>(N348/100)+1</f>
        <v>1.0057</v>
      </c>
      <c r="P348" s="30">
        <v>0.49</v>
      </c>
      <c r="Q348" s="44">
        <f>(P348/100)+1</f>
        <v>1.0048999999999999</v>
      </c>
      <c r="R348" s="30">
        <v>0.04</v>
      </c>
      <c r="S348" s="44">
        <f>(R348/100)+1</f>
        <v>1.0004</v>
      </c>
      <c r="T348" s="30">
        <v>0.23</v>
      </c>
      <c r="U348" s="44">
        <f>(T348/100)+1</f>
        <v>1.0023</v>
      </c>
    </row>
    <row r="349" spans="1:21" x14ac:dyDescent="0.25">
      <c r="A349" s="28" t="s">
        <v>20</v>
      </c>
      <c r="B349" s="30">
        <v>0.44</v>
      </c>
      <c r="C349" s="44">
        <f>(B349/100)+1</f>
        <v>1.0044</v>
      </c>
      <c r="D349" s="30">
        <v>0.26</v>
      </c>
      <c r="E349" s="44">
        <f>(D349/100)+1</f>
        <v>1.0025999999999999</v>
      </c>
      <c r="F349" s="30">
        <v>1.51</v>
      </c>
      <c r="G349" s="44">
        <f>(F349/100)+1</f>
        <v>1.0150999999999999</v>
      </c>
      <c r="H349" s="30">
        <v>0.46</v>
      </c>
      <c r="I349" s="44">
        <f>(H349/100)+1</f>
        <v>1.0045999999999999</v>
      </c>
      <c r="J349" s="30">
        <v>0.62</v>
      </c>
      <c r="K349" s="44">
        <f>(J349/100)+1</f>
        <v>1.0062</v>
      </c>
      <c r="L349" s="47">
        <v>-0.84</v>
      </c>
      <c r="M349" s="44">
        <f>(L349/100)+1</f>
        <v>0.99160000000000004</v>
      </c>
      <c r="N349" s="30">
        <v>1.54</v>
      </c>
      <c r="O349" s="44">
        <f>(N349/100)+1</f>
        <v>1.0154000000000001</v>
      </c>
      <c r="P349" s="30">
        <v>0.13</v>
      </c>
      <c r="Q349" s="44">
        <f>(P349/100)+1</f>
        <v>1.0013000000000001</v>
      </c>
      <c r="R349" s="30">
        <v>0.01</v>
      </c>
      <c r="S349" s="44">
        <f>(R349/100)+1</f>
        <v>1.0001</v>
      </c>
      <c r="T349" s="30">
        <v>0.13</v>
      </c>
      <c r="U349" s="44">
        <f>(T349/100)+1</f>
        <v>1.0013000000000001</v>
      </c>
    </row>
    <row r="350" spans="1:21" x14ac:dyDescent="0.25">
      <c r="A350" s="28" t="s">
        <v>21</v>
      </c>
      <c r="B350" s="30">
        <v>0.64</v>
      </c>
      <c r="C350" s="44">
        <f>(B350/100)+1</f>
        <v>1.0064</v>
      </c>
      <c r="D350" s="30">
        <v>0.33</v>
      </c>
      <c r="E350" s="44">
        <f>(D350/100)+1</f>
        <v>1.0033000000000001</v>
      </c>
      <c r="F350" s="30">
        <v>0.7</v>
      </c>
      <c r="G350" s="44">
        <f>(F350/100)+1</f>
        <v>1.0069999999999999</v>
      </c>
      <c r="H350" s="30">
        <v>0.21</v>
      </c>
      <c r="I350" s="44">
        <f>(H350/100)+1</f>
        <v>1.0021</v>
      </c>
      <c r="J350" s="30">
        <v>0.67</v>
      </c>
      <c r="K350" s="44">
        <f>(J350/100)+1</f>
        <v>1.0066999999999999</v>
      </c>
      <c r="L350" s="47">
        <v>1.39</v>
      </c>
      <c r="M350" s="44">
        <f>(L350/100)+1</f>
        <v>1.0139</v>
      </c>
      <c r="N350" s="30">
        <v>0.76</v>
      </c>
      <c r="O350" s="44">
        <f>(N350/100)+1</f>
        <v>1.0076000000000001</v>
      </c>
      <c r="P350" s="30">
        <v>0.34</v>
      </c>
      <c r="Q350" s="44">
        <f>(P350/100)+1</f>
        <v>1.0034000000000001</v>
      </c>
      <c r="R350" s="30">
        <v>0.03</v>
      </c>
      <c r="S350" s="44">
        <f>(R350/100)+1</f>
        <v>1.0003</v>
      </c>
      <c r="T350" s="30">
        <v>0.27</v>
      </c>
      <c r="U350" s="44">
        <f>(T350/100)+1</f>
        <v>1.0026999999999999</v>
      </c>
    </row>
    <row r="351" spans="1:21" x14ac:dyDescent="0.25">
      <c r="A351" s="28" t="s">
        <v>22</v>
      </c>
      <c r="B351" s="30">
        <v>0.66</v>
      </c>
      <c r="C351" s="44">
        <f>(B351/100)+1</f>
        <v>1.0065999999999999</v>
      </c>
      <c r="D351" s="30">
        <v>0.53</v>
      </c>
      <c r="E351" s="44">
        <f>(D351/100)+1</f>
        <v>1.0053000000000001</v>
      </c>
      <c r="F351" s="30">
        <v>0.66</v>
      </c>
      <c r="G351" s="44">
        <f>(F351/100)+1</f>
        <v>1.0065999999999999</v>
      </c>
      <c r="H351" s="30">
        <v>0.42</v>
      </c>
      <c r="I351" s="44">
        <f>(H351/100)+1</f>
        <v>1.0042</v>
      </c>
      <c r="J351" s="30">
        <v>0.43</v>
      </c>
      <c r="K351" s="44">
        <f>(J351/100)+1</f>
        <v>1.0043</v>
      </c>
      <c r="L351" s="47">
        <v>0.95</v>
      </c>
      <c r="M351" s="44">
        <f>(L351/100)+1</f>
        <v>1.0095000000000001</v>
      </c>
      <c r="N351" s="30">
        <v>0.05</v>
      </c>
      <c r="O351" s="44">
        <f>(N351/100)+1</f>
        <v>1.0004999999999999</v>
      </c>
      <c r="P351" s="30">
        <v>2.27</v>
      </c>
      <c r="Q351" s="44">
        <f>(P351/100)+1</f>
        <v>1.0226999999999999</v>
      </c>
      <c r="R351" s="30">
        <v>0.1</v>
      </c>
      <c r="S351" s="44">
        <f>(R351/100)+1</f>
        <v>1.0009999999999999</v>
      </c>
      <c r="T351" s="30">
        <v>0.34</v>
      </c>
      <c r="U351" s="44">
        <f>(T351/100)+1</f>
        <v>1.0034000000000001</v>
      </c>
    </row>
    <row r="352" spans="1:21" x14ac:dyDescent="0.25">
      <c r="A352" s="28" t="s">
        <v>23</v>
      </c>
      <c r="B352" s="30">
        <v>1.1599999999999999</v>
      </c>
      <c r="C352" s="44">
        <f t="shared" ref="C352" si="966">(B352/100)+1</f>
        <v>1.0116000000000001</v>
      </c>
      <c r="D352" s="30">
        <v>0.73</v>
      </c>
      <c r="E352" s="44">
        <f t="shared" ref="E352" si="967">(D352/100)+1</f>
        <v>1.0073000000000001</v>
      </c>
      <c r="F352" s="30">
        <v>1.89</v>
      </c>
      <c r="G352" s="44">
        <f t="shared" ref="G352" si="968">(F352/100)+1</f>
        <v>1.0188999999999999</v>
      </c>
      <c r="H352" s="30">
        <v>0.79</v>
      </c>
      <c r="I352" s="44">
        <f t="shared" ref="I352" si="969">(H352/100)+1</f>
        <v>1.0079</v>
      </c>
      <c r="J352" s="30">
        <v>0.64</v>
      </c>
      <c r="K352" s="44">
        <f t="shared" ref="K352" si="970">(J352/100)+1</f>
        <v>1.0064</v>
      </c>
      <c r="L352" s="47">
        <v>0.35</v>
      </c>
      <c r="M352" s="44">
        <f t="shared" ref="M352" si="971">(L352/100)+1</f>
        <v>1.0035000000000001</v>
      </c>
      <c r="N352" s="30">
        <v>0.23</v>
      </c>
      <c r="O352" s="44">
        <f t="shared" ref="O352" si="972">(N352/100)+1</f>
        <v>1.0023</v>
      </c>
      <c r="P352" s="30">
        <v>0.46</v>
      </c>
      <c r="Q352" s="44">
        <f t="shared" ref="Q352" si="973">(P352/100)+1</f>
        <v>1.0045999999999999</v>
      </c>
      <c r="R352" s="30">
        <v>8.49</v>
      </c>
      <c r="S352" s="44">
        <f t="shared" ref="S352" si="974">(R352/100)+1</f>
        <v>1.0849</v>
      </c>
      <c r="T352" s="30">
        <v>1.07</v>
      </c>
      <c r="U352" s="44">
        <f t="shared" ref="U352" si="975">(T352/100)+1</f>
        <v>1.0106999999999999</v>
      </c>
    </row>
    <row r="353" spans="1:21" s="27" customFormat="1" x14ac:dyDescent="0.25">
      <c r="A353" s="39" t="s">
        <v>50</v>
      </c>
      <c r="B353" s="45">
        <f>(C353-1)*100</f>
        <v>9.7668951993453277</v>
      </c>
      <c r="C353" s="33">
        <f>C341*C342*C343*C344*C345*C346*C347*C348*C349*C350*C351*C352</f>
        <v>1.0976689519934533</v>
      </c>
      <c r="D353" s="45">
        <f>(E353-1)*100</f>
        <v>7.6849001550377993</v>
      </c>
      <c r="E353" s="33">
        <f>E341*E342*E343*E344*E345*E346*E347*E348*E349*E350*E351*E352</f>
        <v>1.076849001550378</v>
      </c>
      <c r="F353" s="45">
        <f>(G353-1)*100</f>
        <v>13.436990051396403</v>
      </c>
      <c r="G353" s="33">
        <f>G341*G342*G343*G344*G345*G346*G347*G348*G349*G350*G351*G352</f>
        <v>1.134369900513964</v>
      </c>
      <c r="H353" s="45">
        <f>(I353-1)*100</f>
        <v>6.2654224653874158</v>
      </c>
      <c r="I353" s="33">
        <f>I341*I342*I343*I344*I345*I346*I347*I348*I349*I350*I351*I352</f>
        <v>1.0626542246538742</v>
      </c>
      <c r="J353" s="45">
        <f>(K353-1)*100</f>
        <v>6.3128651475623521</v>
      </c>
      <c r="K353" s="33">
        <f>K341*K342*K343*K344*K345*K346*K347*K348*K349*K350*K351*K352</f>
        <v>1.0631286514756235</v>
      </c>
      <c r="L353" s="48">
        <f>(M353-1)*100</f>
        <v>11.02582719010201</v>
      </c>
      <c r="M353" s="33">
        <f>M341*M342*M343*M344*M345*M346*M347*M348*M349*M350*M351*M352</f>
        <v>1.1102582719010201</v>
      </c>
      <c r="N353" s="45">
        <f>(O353-1)*100</f>
        <v>9.0541314305162999</v>
      </c>
      <c r="O353" s="33">
        <f>O341*O342*O343*O344*O345*O346*O347*O348*O349*O350*O351*O352</f>
        <v>1.090541314305163</v>
      </c>
      <c r="P353" s="45">
        <f>(Q353-1)*100</f>
        <v>14.191565919889971</v>
      </c>
      <c r="Q353" s="33">
        <f>Q341*Q342*Q343*Q344*Q345*Q346*Q347*Q348*Q349*Q350*Q351*Q352</f>
        <v>1.1419156591988997</v>
      </c>
      <c r="R353" s="45">
        <f>(S353-1)*100</f>
        <v>9.821464328337747</v>
      </c>
      <c r="S353" s="33">
        <f>S341*S342*S343*S344*S345*S346*S347*S348*S349*S350*S351*S352</f>
        <v>1.0982146432833775</v>
      </c>
      <c r="T353" s="45">
        <f>(U353-1)*100</f>
        <v>5.7803421720438397</v>
      </c>
      <c r="U353" s="33">
        <f>U341*U342*U343*U344*U345*U346*U347*U348*U349*U350*U351*U352</f>
        <v>1.0578034217204384</v>
      </c>
    </row>
    <row r="354" spans="1:21" ht="15" customHeight="1" x14ac:dyDescent="0.25">
      <c r="A354" s="53" t="s">
        <v>0</v>
      </c>
      <c r="B354" s="66" t="s">
        <v>1</v>
      </c>
      <c r="C354" s="68" t="s">
        <v>49</v>
      </c>
      <c r="D354" s="66" t="s">
        <v>2</v>
      </c>
      <c r="E354" s="68" t="s">
        <v>49</v>
      </c>
      <c r="F354" s="66" t="s">
        <v>3</v>
      </c>
      <c r="G354" s="68" t="s">
        <v>49</v>
      </c>
      <c r="H354" s="57" t="s">
        <v>43</v>
      </c>
      <c r="I354" s="68" t="s">
        <v>49</v>
      </c>
      <c r="J354" s="66" t="s">
        <v>44</v>
      </c>
      <c r="K354" s="68" t="s">
        <v>49</v>
      </c>
      <c r="L354" s="67" t="s">
        <v>8</v>
      </c>
      <c r="M354" s="68" t="s">
        <v>49</v>
      </c>
      <c r="N354" s="57" t="s">
        <v>45</v>
      </c>
      <c r="O354" s="68" t="s">
        <v>49</v>
      </c>
      <c r="P354" s="55" t="s">
        <v>5</v>
      </c>
      <c r="Q354" s="68" t="s">
        <v>49</v>
      </c>
      <c r="R354" s="66" t="s">
        <v>10</v>
      </c>
      <c r="S354" s="68" t="s">
        <v>49</v>
      </c>
      <c r="T354" s="66" t="s">
        <v>46</v>
      </c>
      <c r="U354" s="68" t="s">
        <v>49</v>
      </c>
    </row>
    <row r="355" spans="1:21" x14ac:dyDescent="0.25">
      <c r="A355" s="54"/>
      <c r="B355" s="66"/>
      <c r="C355" s="69"/>
      <c r="D355" s="66"/>
      <c r="E355" s="69"/>
      <c r="F355" s="66"/>
      <c r="G355" s="69"/>
      <c r="H355" s="58"/>
      <c r="I355" s="69"/>
      <c r="J355" s="66"/>
      <c r="K355" s="69"/>
      <c r="L355" s="67"/>
      <c r="M355" s="69"/>
      <c r="N355" s="58"/>
      <c r="O355" s="69"/>
      <c r="P355" s="56"/>
      <c r="Q355" s="69"/>
      <c r="R355" s="66"/>
      <c r="S355" s="69"/>
      <c r="T355" s="66"/>
      <c r="U355" s="69"/>
    </row>
    <row r="356" spans="1:21" x14ac:dyDescent="0.25">
      <c r="A356" s="31">
        <v>2016</v>
      </c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46"/>
      <c r="M356" s="29"/>
      <c r="N356" s="29"/>
      <c r="O356" s="29"/>
      <c r="P356" s="29"/>
      <c r="Q356" s="29"/>
      <c r="R356" s="29"/>
      <c r="S356" s="29"/>
      <c r="T356" s="29"/>
    </row>
    <row r="357" spans="1:21" x14ac:dyDescent="0.25">
      <c r="A357" s="28" t="s">
        <v>12</v>
      </c>
      <c r="B357" s="32">
        <v>1.51</v>
      </c>
      <c r="C357" s="44">
        <f>(B357/100)+1</f>
        <v>1.0150999999999999</v>
      </c>
      <c r="D357" s="32">
        <v>1.1100000000000001</v>
      </c>
      <c r="E357" s="44">
        <f>(D357/100)+1</f>
        <v>1.0111000000000001</v>
      </c>
      <c r="F357" s="32">
        <v>0.38</v>
      </c>
      <c r="G357" s="44">
        <f>(F357/100)+1</f>
        <v>1.0038</v>
      </c>
      <c r="H357" s="32">
        <v>0.35</v>
      </c>
      <c r="I357" s="44">
        <f>(H357/100)+1</f>
        <v>1.0035000000000001</v>
      </c>
      <c r="J357" s="32">
        <v>0.11</v>
      </c>
      <c r="K357" s="44">
        <f>(J357/100)+1</f>
        <v>1.0011000000000001</v>
      </c>
      <c r="L357" s="47">
        <v>5.29</v>
      </c>
      <c r="M357" s="44">
        <f>(L357/100)+1</f>
        <v>1.0528999999999999</v>
      </c>
      <c r="N357" s="32">
        <v>0.25</v>
      </c>
      <c r="O357" s="44">
        <f>(N357/100)+1</f>
        <v>1.0024999999999999</v>
      </c>
      <c r="P357" s="32">
        <v>1.69</v>
      </c>
      <c r="Q357" s="44">
        <f>(P357/100)+1</f>
        <v>1.0168999999999999</v>
      </c>
      <c r="R357" s="32">
        <v>1.01</v>
      </c>
      <c r="S357" s="44">
        <f>(R357/100)+1</f>
        <v>1.0101</v>
      </c>
      <c r="T357" s="32">
        <v>0.47</v>
      </c>
      <c r="U357" s="44">
        <f>(T357/100)+1</f>
        <v>1.0046999999999999</v>
      </c>
    </row>
    <row r="358" spans="1:21" x14ac:dyDescent="0.25">
      <c r="A358" s="28" t="s">
        <v>13</v>
      </c>
      <c r="B358" s="30">
        <v>0.73</v>
      </c>
      <c r="C358" s="44">
        <f t="shared" ref="C358" si="976">(B358/100)+1</f>
        <v>1.0073000000000001</v>
      </c>
      <c r="D358" s="30">
        <v>0.82</v>
      </c>
      <c r="E358" s="44">
        <f>(D358/100)+1</f>
        <v>1.0082</v>
      </c>
      <c r="F358" s="30">
        <v>0.44</v>
      </c>
      <c r="G358" s="44">
        <f t="shared" ref="G358" si="977">(F358/100)+1</f>
        <v>1.0044</v>
      </c>
      <c r="H358" s="30">
        <v>0.66</v>
      </c>
      <c r="I358" s="44">
        <f t="shared" ref="I358" si="978">(H358/100)+1</f>
        <v>1.0065999999999999</v>
      </c>
      <c r="J358" s="30">
        <v>1.52</v>
      </c>
      <c r="K358" s="44">
        <f t="shared" ref="K358" si="979">(J358/100)+1</f>
        <v>1.0152000000000001</v>
      </c>
      <c r="L358" s="47">
        <v>0.7</v>
      </c>
      <c r="M358" s="44">
        <f t="shared" ref="M358" si="980">(L358/100)+1</f>
        <v>1.0069999999999999</v>
      </c>
      <c r="N358" s="30">
        <v>0.26</v>
      </c>
      <c r="O358" s="44">
        <f t="shared" ref="O358" si="981">(N358/100)+1</f>
        <v>1.0025999999999999</v>
      </c>
      <c r="P358" s="30">
        <v>1.5</v>
      </c>
      <c r="Q358" s="44">
        <f t="shared" ref="Q358" si="982">(P358/100)+1</f>
        <v>1.0149999999999999</v>
      </c>
      <c r="R358" s="30">
        <v>0.35</v>
      </c>
      <c r="S358" s="44">
        <f t="shared" ref="S358" si="983">(R358/100)+1</f>
        <v>1.0035000000000001</v>
      </c>
      <c r="T358" s="30">
        <v>0.28000000000000003</v>
      </c>
      <c r="U358" s="44">
        <f t="shared" ref="U358" si="984">(T358/100)+1</f>
        <v>1.0027999999999999</v>
      </c>
    </row>
    <row r="359" spans="1:21" x14ac:dyDescent="0.25">
      <c r="A359" s="28" t="s">
        <v>14</v>
      </c>
      <c r="B359" s="30">
        <v>0.44</v>
      </c>
      <c r="C359" s="44">
        <f>(B359/100)+1</f>
        <v>1.0044</v>
      </c>
      <c r="D359" s="30">
        <v>0.85</v>
      </c>
      <c r="E359" s="44">
        <f>(D359/100)+1</f>
        <v>1.0085</v>
      </c>
      <c r="F359" s="30">
        <v>0.2</v>
      </c>
      <c r="G359" s="44">
        <f>(F359/100)+1</f>
        <v>1.002</v>
      </c>
      <c r="H359" s="30">
        <v>0.42</v>
      </c>
      <c r="I359" s="44">
        <f>(H359/100)+1</f>
        <v>1.0042</v>
      </c>
      <c r="J359" s="30">
        <v>0.79</v>
      </c>
      <c r="K359" s="44">
        <f>(J359/100)+1</f>
        <v>1.0079</v>
      </c>
      <c r="L359" s="47">
        <v>0.37</v>
      </c>
      <c r="M359" s="44">
        <f>(L359/100)+1</f>
        <v>1.0037</v>
      </c>
      <c r="N359" s="30">
        <v>0.49</v>
      </c>
      <c r="O359" s="44">
        <f>(N359/100)+1</f>
        <v>1.0048999999999999</v>
      </c>
      <c r="P359" s="30">
        <v>0.05</v>
      </c>
      <c r="Q359" s="44">
        <f>(P359/100)+1</f>
        <v>1.0004999999999999</v>
      </c>
      <c r="R359" s="30">
        <v>0.08</v>
      </c>
      <c r="S359" s="44">
        <f>(R359/100)+1</f>
        <v>1.0007999999999999</v>
      </c>
      <c r="T359" s="30">
        <v>0</v>
      </c>
      <c r="U359" s="44">
        <f>(T359/100)+1</f>
        <v>1</v>
      </c>
    </row>
    <row r="360" spans="1:21" x14ac:dyDescent="0.25">
      <c r="A360" s="28" t="s">
        <v>15</v>
      </c>
      <c r="B360" s="30">
        <v>0.55000000000000004</v>
      </c>
      <c r="C360" s="44">
        <f>(B360/100)+1</f>
        <v>1.0055000000000001</v>
      </c>
      <c r="D360" s="32">
        <v>0.65</v>
      </c>
      <c r="E360" s="44">
        <f>(D360/100)+1</f>
        <v>1.0065</v>
      </c>
      <c r="F360" s="32">
        <v>0.08</v>
      </c>
      <c r="G360" s="44">
        <f>(F360/100)+1</f>
        <v>1.0007999999999999</v>
      </c>
      <c r="H360" s="32">
        <v>0.35</v>
      </c>
      <c r="I360" s="44">
        <f>(H360/100)+1</f>
        <v>1.0035000000000001</v>
      </c>
      <c r="J360" s="32">
        <v>0.35</v>
      </c>
      <c r="K360" s="44">
        <f>(J360/100)+1</f>
        <v>1.0035000000000001</v>
      </c>
      <c r="L360" s="47">
        <v>0.22</v>
      </c>
      <c r="M360" s="44">
        <f>(L360/100)+1</f>
        <v>1.0022</v>
      </c>
      <c r="N360" s="32">
        <v>1.68</v>
      </c>
      <c r="O360" s="44">
        <f>(N360/100)+1</f>
        <v>1.0167999999999999</v>
      </c>
      <c r="P360" s="32">
        <v>0.05</v>
      </c>
      <c r="Q360" s="44">
        <f>(P360/100)+1</f>
        <v>1.0004999999999999</v>
      </c>
      <c r="R360" s="32">
        <v>0.05</v>
      </c>
      <c r="S360" s="44">
        <f>(R360/100)+1</f>
        <v>1.0004999999999999</v>
      </c>
      <c r="T360" s="30">
        <v>2.0099999999999998</v>
      </c>
      <c r="U360" s="44">
        <f>(T360/100)+1</f>
        <v>1.0201</v>
      </c>
    </row>
    <row r="361" spans="1:21" x14ac:dyDescent="0.25">
      <c r="A361" s="28" t="s">
        <v>16</v>
      </c>
      <c r="B361" s="38">
        <v>0.51414636806392799</v>
      </c>
      <c r="C361" s="44">
        <f>(B361/100)+1</f>
        <v>1.0051414636806393</v>
      </c>
      <c r="D361" s="33">
        <v>0.73570138527085938</v>
      </c>
      <c r="E361" s="44">
        <f>(D361/100)+1</f>
        <v>1.0073570138527086</v>
      </c>
      <c r="F361" s="33">
        <v>0.40252989977180853</v>
      </c>
      <c r="G361" s="44">
        <f>(F361/100)+1</f>
        <v>1.0040252989977181</v>
      </c>
      <c r="H361" s="33">
        <v>0.1153539974773965</v>
      </c>
      <c r="I361" s="44">
        <f>(H361/100)+1</f>
        <v>1.001153539974774</v>
      </c>
      <c r="J361" s="33">
        <v>0.48438676495086153</v>
      </c>
      <c r="K361" s="44">
        <f>(J361/100)+1</f>
        <v>1.0048438676495086</v>
      </c>
      <c r="L361" s="50">
        <v>0.21844152440864129</v>
      </c>
      <c r="M361" s="44">
        <f>(L361/100)+1</f>
        <v>1.0021844152440864</v>
      </c>
      <c r="N361" s="33">
        <v>0.35520925745167187</v>
      </c>
      <c r="O361" s="44">
        <f>(N361/100)+1</f>
        <v>1.0035520925745167</v>
      </c>
      <c r="P361" s="33">
        <v>1.930929291411343</v>
      </c>
      <c r="Q361" s="44">
        <f>(P361/100)+1</f>
        <v>1.0193092929141134</v>
      </c>
      <c r="R361" s="33">
        <v>7.6864381049990271E-2</v>
      </c>
      <c r="S361" s="44">
        <f>(R361/100)+1</f>
        <v>1.0007686438104999</v>
      </c>
      <c r="T361" s="33">
        <v>5.1182029838781062E-4</v>
      </c>
      <c r="U361" s="44">
        <f>(T361/100)+1</f>
        <v>1.0000051182029839</v>
      </c>
    </row>
    <row r="362" spans="1:21" x14ac:dyDescent="0.25">
      <c r="A362" s="28" t="s">
        <v>17</v>
      </c>
      <c r="B362" s="30">
        <v>1.0194813264393421</v>
      </c>
      <c r="C362" s="44">
        <f t="shared" ref="C362" si="985">(B362/100)+1</f>
        <v>1.0101948132643934</v>
      </c>
      <c r="D362" s="30">
        <v>2.7151623935973479</v>
      </c>
      <c r="E362" s="44">
        <f t="shared" ref="E362" si="986">(D362/100)+1</f>
        <v>1.0271516239359735</v>
      </c>
      <c r="F362" s="30">
        <v>0.30446058689523881</v>
      </c>
      <c r="G362" s="44">
        <f t="shared" ref="G362" si="987">(F362/100)+1</f>
        <v>1.0030446058689524</v>
      </c>
      <c r="H362" s="30">
        <v>0.24200494987955956</v>
      </c>
      <c r="I362" s="44">
        <f t="shared" ref="I362" si="988">(H362/100)+1</f>
        <v>1.0024200494987956</v>
      </c>
      <c r="J362" s="30">
        <v>0.60602928085671248</v>
      </c>
      <c r="K362" s="44">
        <f t="shared" ref="K362" si="989">(J362/100)+1</f>
        <v>1.0060602928085671</v>
      </c>
      <c r="L362" s="47">
        <v>0.51667120239748954</v>
      </c>
      <c r="M362" s="44">
        <f t="shared" ref="M362" si="990">(L362/100)+1</f>
        <v>1.0051667120239749</v>
      </c>
      <c r="N362" s="30">
        <v>1.6145108002564079</v>
      </c>
      <c r="O362" s="44">
        <f t="shared" ref="O362" si="991">(N362/100)+1</f>
        <v>1.0161451080025641</v>
      </c>
      <c r="P362" s="30">
        <v>0.42230366464610647</v>
      </c>
      <c r="Q362" s="44">
        <f t="shared" ref="Q362" si="992">(P362/100)+1</f>
        <v>1.0042230366464611</v>
      </c>
      <c r="R362" s="30">
        <v>7.6645316522805373E-2</v>
      </c>
      <c r="S362" s="44">
        <f t="shared" ref="S362" si="993">(R362/100)+1</f>
        <v>1.0007664531652281</v>
      </c>
      <c r="T362" s="30">
        <v>3.7502134220268601E-4</v>
      </c>
      <c r="U362" s="44">
        <f t="shared" ref="U362" si="994">(T362/100)+1</f>
        <v>1.000003750213422</v>
      </c>
    </row>
    <row r="363" spans="1:21" x14ac:dyDescent="0.25">
      <c r="A363" s="28" t="s">
        <v>18</v>
      </c>
      <c r="B363" s="30">
        <v>0.50434366908111983</v>
      </c>
      <c r="C363" s="44">
        <f>(B363/100)+1</f>
        <v>1.0050434366908112</v>
      </c>
      <c r="D363" s="30">
        <v>1.562316226637317</v>
      </c>
      <c r="E363" s="44">
        <f>(D363/100)+1</f>
        <v>1.0156231622663732</v>
      </c>
      <c r="F363" s="30">
        <v>0.11164968118291263</v>
      </c>
      <c r="G363" s="44">
        <f>(F363/100)+1</f>
        <v>1.0011164968118291</v>
      </c>
      <c r="H363" s="30">
        <v>0.17511482305732073</v>
      </c>
      <c r="I363" s="44">
        <f>(H363/100)+1</f>
        <v>1.0017511482305732</v>
      </c>
      <c r="J363" s="30">
        <v>0.58529464569405665</v>
      </c>
      <c r="K363" s="44">
        <f>(J363/100)+1</f>
        <v>1.0058529464569406</v>
      </c>
      <c r="L363" s="47">
        <v>2.797451155922559E-3</v>
      </c>
      <c r="M363" s="44">
        <f>(L363/100)+1</f>
        <v>1.0000279745115592</v>
      </c>
      <c r="N363" s="30">
        <v>0.37011787779590577</v>
      </c>
      <c r="O363" s="44">
        <f>(N363/100)+1</f>
        <v>1.0037011787779591</v>
      </c>
      <c r="P363" s="30">
        <v>0.33399212677782675</v>
      </c>
      <c r="Q363" s="44">
        <f>(P363/100)+1</f>
        <v>1.0033399212677783</v>
      </c>
      <c r="R363" s="30">
        <v>0.1376015105491124</v>
      </c>
      <c r="S363" s="44">
        <f>(R363/100)+1</f>
        <v>1.0013760151054911</v>
      </c>
      <c r="T363" s="30">
        <v>0.30760608766811082</v>
      </c>
      <c r="U363" s="44">
        <f>(T363/100)+1</f>
        <v>1.0030760608766811</v>
      </c>
    </row>
    <row r="364" spans="1:21" x14ac:dyDescent="0.25">
      <c r="A364" s="28" t="s">
        <v>19</v>
      </c>
      <c r="B364" s="30">
        <v>0.45779460607358047</v>
      </c>
      <c r="C364" s="44">
        <f>(B364/100)+1</f>
        <v>1.0045779460607358</v>
      </c>
      <c r="D364" s="30">
        <v>0.98199162258414407</v>
      </c>
      <c r="E364" s="44">
        <f>(D364/100)+1</f>
        <v>1.0098199162258414</v>
      </c>
      <c r="F364" s="30">
        <v>8.3295369406899411E-2</v>
      </c>
      <c r="G364" s="44">
        <f>(F364/100)+1</f>
        <v>1.000832953694069</v>
      </c>
      <c r="H364" s="30">
        <v>0.13838760622484347</v>
      </c>
      <c r="I364" s="44">
        <f>(H364/100)+1</f>
        <v>1.0013838760622484</v>
      </c>
      <c r="J364" s="30">
        <v>0.71177309622034723</v>
      </c>
      <c r="K364" s="44">
        <f>(J364/100)+1</f>
        <v>1.0071177309622035</v>
      </c>
      <c r="L364" s="47">
        <v>0.51757086394288443</v>
      </c>
      <c r="M364" s="44">
        <f>(L364/100)+1</f>
        <v>1.0051757086394288</v>
      </c>
      <c r="N364" s="30">
        <v>0.41940569142642214</v>
      </c>
      <c r="O364" s="44">
        <f>(N364/100)+1</f>
        <v>1.0041940569142642</v>
      </c>
      <c r="P364" s="30">
        <v>0.18025259011804629</v>
      </c>
      <c r="Q364" s="44">
        <f>(P364/100)+1</f>
        <v>1.0018025259011805</v>
      </c>
      <c r="R364" s="30">
        <v>9.7194471475270383E-2</v>
      </c>
      <c r="S364" s="44">
        <f>(R364/100)+1</f>
        <v>1.0009719447147527</v>
      </c>
      <c r="T364" s="30">
        <v>7.2883917945909538E-2</v>
      </c>
      <c r="U364" s="44">
        <f>(T364/100)+1</f>
        <v>1.0007288391794591</v>
      </c>
    </row>
    <row r="365" spans="1:21" x14ac:dyDescent="0.25">
      <c r="A365" s="28" t="s">
        <v>20</v>
      </c>
      <c r="B365" s="30">
        <v>0.49761279412350312</v>
      </c>
      <c r="C365" s="44">
        <f>(B365/100)+1</f>
        <v>1.004976127941235</v>
      </c>
      <c r="D365" s="30">
        <v>1.3952998773238745</v>
      </c>
      <c r="E365" s="44">
        <f>(D365/100)+1</f>
        <v>1.0139529987732387</v>
      </c>
      <c r="F365" s="30">
        <v>0.10548195145760886</v>
      </c>
      <c r="G365" s="44">
        <f>(F365/100)+1</f>
        <v>1.0010548195145761</v>
      </c>
      <c r="H365" s="30">
        <v>0.12065140210877345</v>
      </c>
      <c r="I365" s="44">
        <f>(H365/100)+1</f>
        <v>1.0012065140210877</v>
      </c>
      <c r="J365" s="30">
        <v>0.97119065870483468</v>
      </c>
      <c r="K365" s="44">
        <f>(J365/100)+1</f>
        <v>1.0097119065870483</v>
      </c>
      <c r="L365" s="47">
        <v>0.13555482536684593</v>
      </c>
      <c r="M365" s="44">
        <f>(L365/100)+1</f>
        <v>1.0013555482536685</v>
      </c>
      <c r="N365" s="30">
        <v>0.23671458564118453</v>
      </c>
      <c r="O365" s="44">
        <f>(N365/100)+1</f>
        <v>1.0023671458564118</v>
      </c>
      <c r="P365" s="30">
        <v>0.42946318849181875</v>
      </c>
      <c r="Q365" s="44">
        <f>(P365/100)+1</f>
        <v>1.0042946318849182</v>
      </c>
      <c r="R365" s="30">
        <v>5.7713666111847139E-2</v>
      </c>
      <c r="S365" s="44">
        <f>(R365/100)+1</f>
        <v>1.0005771366611185</v>
      </c>
      <c r="T365" s="30">
        <v>6.0958804933664013E-2</v>
      </c>
      <c r="U365" s="44">
        <f>(T365/100)+1</f>
        <v>1.0006095880493366</v>
      </c>
    </row>
    <row r="366" spans="1:21" x14ac:dyDescent="0.25">
      <c r="A366" s="28" t="s">
        <v>21</v>
      </c>
      <c r="B366" s="30">
        <v>0.2352036724279527</v>
      </c>
      <c r="C366" s="44">
        <f>(B366/100)+1</f>
        <v>1.0023520367242795</v>
      </c>
      <c r="D366" s="30">
        <v>0.70699551900146318</v>
      </c>
      <c r="E366" s="44">
        <f>(D366/100)+1</f>
        <v>1.0070699551900146</v>
      </c>
      <c r="F366" s="30">
        <v>0.11773532090129102</v>
      </c>
      <c r="G366" s="44">
        <f>(F366/100)+1</f>
        <v>1.0011773532090129</v>
      </c>
      <c r="H366" s="30">
        <v>6.8135196907936901E-2</v>
      </c>
      <c r="I366" s="44">
        <f>(H366/100)+1</f>
        <v>1.0006813519690794</v>
      </c>
      <c r="J366" s="30">
        <v>0.86339461185389599</v>
      </c>
      <c r="K366" s="44">
        <f>(J366/100)+1</f>
        <v>1.008633946118539</v>
      </c>
      <c r="L366" s="47">
        <v>-4.4278784022699913E-2</v>
      </c>
      <c r="M366" s="44">
        <f>(L366/100)+1</f>
        <v>0.999557212159773</v>
      </c>
      <c r="N366" s="30">
        <v>0.15433747426412125</v>
      </c>
      <c r="O366" s="44">
        <f>(N366/100)+1</f>
        <v>1.0015433747426412</v>
      </c>
      <c r="P366" s="30">
        <v>-0.19161677020087531</v>
      </c>
      <c r="Q366" s="44">
        <f>(P366/100)+1</f>
        <v>0.99808383229799125</v>
      </c>
      <c r="R366" s="30">
        <v>5.5072756685814461E-2</v>
      </c>
      <c r="S366" s="44">
        <f>(R366/100)+1</f>
        <v>1.0005507275668581</v>
      </c>
      <c r="T366" s="30">
        <v>-0.22105118831862169</v>
      </c>
      <c r="U366" s="44">
        <f>(T366/100)+1</f>
        <v>0.99778948811681378</v>
      </c>
    </row>
    <row r="367" spans="1:21" x14ac:dyDescent="0.25">
      <c r="A367" s="28" t="s">
        <v>22</v>
      </c>
      <c r="B367" s="30">
        <v>-4.4375203176316713E-2</v>
      </c>
      <c r="C367" s="44">
        <f>(B367/100)+1</f>
        <v>0.99955624796823683</v>
      </c>
      <c r="D367" s="30">
        <v>-0.56590761303754178</v>
      </c>
      <c r="E367" s="44">
        <f>(D367/100)+1</f>
        <v>0.99434092386962458</v>
      </c>
      <c r="F367" s="30">
        <v>-9.6963299437535788E-3</v>
      </c>
      <c r="G367" s="44">
        <f>(F367/100)+1</f>
        <v>0.99990303670056246</v>
      </c>
      <c r="H367" s="30">
        <v>-1.6597519299721419E-2</v>
      </c>
      <c r="I367" s="44">
        <f>(H367/100)+1</f>
        <v>0.99983402480700279</v>
      </c>
      <c r="J367" s="30">
        <v>0.68582565459269773</v>
      </c>
      <c r="K367" s="44">
        <f>(J367/100)+1</f>
        <v>1.006858256545927</v>
      </c>
      <c r="L367" s="47">
        <v>-3.3694548980622852E-2</v>
      </c>
      <c r="M367" s="44">
        <f>(L367/100)+1</f>
        <v>0.99966305451019377</v>
      </c>
      <c r="N367" s="30">
        <v>0.1661736714166473</v>
      </c>
      <c r="O367" s="44">
        <f>(N367/100)+1</f>
        <v>1.0016617367141665</v>
      </c>
      <c r="P367" s="30">
        <v>1.2239198631380788E-2</v>
      </c>
      <c r="Q367" s="44">
        <f>(P367/100)+1</f>
        <v>1.0001223919863138</v>
      </c>
      <c r="R367" s="30">
        <v>2.9890472774463106E-3</v>
      </c>
      <c r="S367" s="44">
        <f>(R367/100)+1</f>
        <v>1.0000298904727745</v>
      </c>
      <c r="T367" s="30">
        <v>7.8034041260344189E-2</v>
      </c>
      <c r="U367" s="44">
        <f>(T367/100)+1</f>
        <v>1.0007803404126034</v>
      </c>
    </row>
    <row r="368" spans="1:21" x14ac:dyDescent="0.25">
      <c r="A368" s="28" t="s">
        <v>23</v>
      </c>
      <c r="B368" s="30">
        <v>0.26598402205204597</v>
      </c>
      <c r="C368" s="44">
        <f t="shared" ref="C368" si="995">(B368/100)+1</f>
        <v>1.0026598402205205</v>
      </c>
      <c r="D368" s="30">
        <v>-0.27972420121705754</v>
      </c>
      <c r="E368" s="44">
        <f t="shared" ref="E368" si="996">(D368/100)+1</f>
        <v>0.99720275798782942</v>
      </c>
      <c r="F368" s="30">
        <v>0.20034524072261028</v>
      </c>
      <c r="G368" s="44">
        <f t="shared" ref="G368" si="997">(F368/100)+1</f>
        <v>1.0020034524072261</v>
      </c>
      <c r="H368" s="30">
        <v>0.11184072995968908</v>
      </c>
      <c r="I368" s="44">
        <f t="shared" ref="I368" si="998">(H368/100)+1</f>
        <v>1.0011184072995969</v>
      </c>
      <c r="J368" s="30">
        <v>0.71079497044459483</v>
      </c>
      <c r="K368" s="44">
        <f t="shared" ref="K368" si="999">(J368/100)+1</f>
        <v>1.0071079497044459</v>
      </c>
      <c r="L368" s="47">
        <v>0.46136647611318971</v>
      </c>
      <c r="M368" s="44">
        <f t="shared" ref="M368" si="1000">(L368/100)+1</f>
        <v>1.0046136647611319</v>
      </c>
      <c r="N368" s="30">
        <v>0.46775040036930449</v>
      </c>
      <c r="O368" s="44">
        <f t="shared" ref="O368" si="1001">(N368/100)+1</f>
        <v>1.004677504003693</v>
      </c>
      <c r="P368" s="30">
        <v>0.87498662015832451</v>
      </c>
      <c r="Q368" s="44">
        <f t="shared" ref="Q368" si="1002">(P368/100)+1</f>
        <v>1.0087498662015832</v>
      </c>
      <c r="R368" s="30">
        <v>4.0368428103798593E-2</v>
      </c>
      <c r="S368" s="44">
        <f t="shared" ref="S368" si="1003">(R368/100)+1</f>
        <v>1.000403684281038</v>
      </c>
      <c r="T368" s="30">
        <v>0.25056755889893978</v>
      </c>
      <c r="U368" s="44">
        <f t="shared" ref="U368" si="1004">(T368/100)+1</f>
        <v>1.0025056755889894</v>
      </c>
    </row>
    <row r="369" spans="1:21" s="27" customFormat="1" x14ac:dyDescent="0.25">
      <c r="A369" s="39" t="s">
        <v>50</v>
      </c>
      <c r="B369" s="45">
        <f>(C369-1)*100</f>
        <v>6.8794269652090456</v>
      </c>
      <c r="C369" s="33">
        <f>C357*C358*C359*C360*C361*C362*C363*C364*C365*C366*C367*C368</f>
        <v>1.0687942696520905</v>
      </c>
      <c r="D369" s="45">
        <f>(E369-1)*100</f>
        <v>11.178608465663608</v>
      </c>
      <c r="E369" s="33">
        <f>E357*E358*E359*E360*E361*E362*E363*E364*E365*E366*E367*E368</f>
        <v>1.1117860846566361</v>
      </c>
      <c r="F369" s="45">
        <f>(G369-1)*100</f>
        <v>2.441520121595353</v>
      </c>
      <c r="G369" s="33">
        <f>G357*G358*G359*G360*G361*G362*G363*G364*G365*G366*G367*G368</f>
        <v>1.0244152012159535</v>
      </c>
      <c r="H369" s="45">
        <f>(I369-1)*100</f>
        <v>2.7674554607008961</v>
      </c>
      <c r="I369" s="33">
        <f>I357*I358*I359*I360*I361*I362*I363*I364*I365*I366*I367*I368</f>
        <v>1.027674554607009</v>
      </c>
      <c r="J369" s="45">
        <f>(K369-1)*100</f>
        <v>8.7117883073846603</v>
      </c>
      <c r="K369" s="33">
        <f>K357*K358*K359*K360*K361*K362*K363*K364*K365*K366*K367*K368</f>
        <v>1.0871178830738466</v>
      </c>
      <c r="L369" s="48">
        <f>(M369-1)*100</f>
        <v>8.5584124421718588</v>
      </c>
      <c r="M369" s="33">
        <f>M357*M358*M359*M360*M361*M362*M363*M364*M365*M366*M367*M368</f>
        <v>1.0855841244217186</v>
      </c>
      <c r="N369" s="45">
        <f>(O369-1)*100</f>
        <v>6.6430471681074188</v>
      </c>
      <c r="O369" s="33">
        <f>O357*O358*O359*O360*O361*O362*O363*O364*O365*O366*O367*O368</f>
        <v>1.0664304716810742</v>
      </c>
      <c r="P369" s="45">
        <f>(Q369-1)*100</f>
        <v>7.5002951766210746</v>
      </c>
      <c r="Q369" s="33">
        <f>Q357*Q358*Q359*Q360*Q361*Q362*Q363*Q364*Q365*Q366*Q367*Q368</f>
        <v>1.0750029517662107</v>
      </c>
      <c r="R369" s="45">
        <f>(S369-1)*100</f>
        <v>2.0492005583155226</v>
      </c>
      <c r="S369" s="33">
        <f>S357*S358*S359*S360*S361*S362*S363*S364*S365*S366*S367*S368</f>
        <v>1.0204920055831552</v>
      </c>
      <c r="T369" s="45">
        <f>(U369-1)*100</f>
        <v>3.3419846208083914</v>
      </c>
      <c r="U369" s="33">
        <f>U357*U358*U359*U360*U361*U362*U363*U364*U365*U366*U367*U368</f>
        <v>1.0334198462080839</v>
      </c>
    </row>
    <row r="372" spans="1:21" ht="15" customHeight="1" x14ac:dyDescent="0.25">
      <c r="A372" s="63" t="s">
        <v>0</v>
      </c>
      <c r="B372" s="63" t="s">
        <v>1</v>
      </c>
      <c r="C372" s="63" t="s">
        <v>2</v>
      </c>
      <c r="D372" s="63" t="s">
        <v>3</v>
      </c>
      <c r="E372" s="59" t="s">
        <v>43</v>
      </c>
      <c r="F372" s="63" t="s">
        <v>44</v>
      </c>
      <c r="G372" s="63" t="s">
        <v>8</v>
      </c>
      <c r="H372" s="59" t="s">
        <v>45</v>
      </c>
      <c r="I372" s="61" t="s">
        <v>5</v>
      </c>
      <c r="J372" s="63" t="s">
        <v>10</v>
      </c>
      <c r="K372" s="65" t="s">
        <v>46</v>
      </c>
      <c r="L372" s="63" t="s">
        <v>1</v>
      </c>
      <c r="M372" s="63" t="s">
        <v>2</v>
      </c>
      <c r="N372" s="63" t="s">
        <v>3</v>
      </c>
      <c r="O372" s="59" t="s">
        <v>43</v>
      </c>
      <c r="P372" s="63" t="s">
        <v>44</v>
      </c>
      <c r="Q372" s="63" t="s">
        <v>8</v>
      </c>
      <c r="R372" s="59" t="s">
        <v>45</v>
      </c>
      <c r="S372" s="61" t="s">
        <v>5</v>
      </c>
      <c r="T372" s="63" t="s">
        <v>10</v>
      </c>
    </row>
    <row r="373" spans="1:21" x14ac:dyDescent="0.25">
      <c r="A373" s="64"/>
      <c r="B373" s="64"/>
      <c r="C373" s="64"/>
      <c r="D373" s="64"/>
      <c r="E373" s="60"/>
      <c r="F373" s="64"/>
      <c r="G373" s="64"/>
      <c r="H373" s="60"/>
      <c r="I373" s="62"/>
      <c r="J373" s="64"/>
      <c r="K373" s="65"/>
      <c r="L373" s="64"/>
      <c r="M373" s="64"/>
      <c r="N373" s="64"/>
      <c r="O373" s="60"/>
      <c r="P373" s="64"/>
      <c r="Q373" s="64"/>
      <c r="R373" s="60"/>
      <c r="S373" s="62"/>
      <c r="T373" s="64"/>
    </row>
    <row r="374" spans="1:21" x14ac:dyDescent="0.25">
      <c r="A374" s="42" t="s">
        <v>48</v>
      </c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M374"/>
      <c r="O374"/>
      <c r="Q374"/>
      <c r="S374"/>
    </row>
    <row r="375" spans="1:21" x14ac:dyDescent="0.25">
      <c r="A375" s="40">
        <v>1994</v>
      </c>
      <c r="B375" s="33">
        <v>23.69884921437011</v>
      </c>
      <c r="C375" s="33">
        <v>27.748723948984356</v>
      </c>
      <c r="D375" s="33">
        <v>28.401118428309768</v>
      </c>
      <c r="E375" s="33">
        <v>-1.1659009484739635</v>
      </c>
      <c r="F375" s="33">
        <v>11.338881454287142</v>
      </c>
      <c r="G375" s="33">
        <v>5.0002436000403438</v>
      </c>
      <c r="H375" s="33">
        <v>22.24548228183323</v>
      </c>
      <c r="I375" s="33">
        <v>12.888143048379375</v>
      </c>
      <c r="J375" s="33">
        <v>12.294376523632366</v>
      </c>
      <c r="K375" s="33">
        <v>12.851381769358028</v>
      </c>
      <c r="M375"/>
      <c r="O375"/>
      <c r="Q375"/>
      <c r="S375"/>
    </row>
    <row r="376" spans="1:21" x14ac:dyDescent="0.25">
      <c r="A376" s="40">
        <v>1995</v>
      </c>
      <c r="B376" s="33">
        <v>23.60517293635025</v>
      </c>
      <c r="C376" s="33">
        <v>9.6665341096270794</v>
      </c>
      <c r="D376" s="33">
        <v>46.972254984873274</v>
      </c>
      <c r="E376" s="33">
        <v>4.3882599992414839</v>
      </c>
      <c r="F376" s="33">
        <v>31.839954520616075</v>
      </c>
      <c r="G376" s="33">
        <v>15.526478392658195</v>
      </c>
      <c r="H376" s="33">
        <v>25.788176555206775</v>
      </c>
      <c r="I376" s="33">
        <v>23.162132525843337</v>
      </c>
      <c r="J376" s="33">
        <v>39.770674649210378</v>
      </c>
      <c r="K376" s="33">
        <v>65.735261985465868</v>
      </c>
      <c r="L376" s="51">
        <f>B376/B375-1</f>
        <v>-3.9527775029286616E-3</v>
      </c>
      <c r="M376" s="51">
        <f t="shared" ref="M376:T391" si="1005">C376/C375-1</f>
        <v>-0.65164040957707214</v>
      </c>
      <c r="N376" s="51">
        <f t="shared" si="1005"/>
        <v>0.65388750810785323</v>
      </c>
      <c r="O376" s="51">
        <f>E376/E375-1</f>
        <v>-4.7638360316845398</v>
      </c>
      <c r="P376" s="51">
        <f t="shared" si="1005"/>
        <v>1.8080331070555147</v>
      </c>
      <c r="Q376" s="51">
        <f t="shared" si="1005"/>
        <v>2.1051443958716174</v>
      </c>
      <c r="R376" s="51">
        <f t="shared" si="1005"/>
        <v>0.15925455013698153</v>
      </c>
      <c r="S376" s="51">
        <f t="shared" si="1005"/>
        <v>0.7971660028056462</v>
      </c>
      <c r="T376" s="51">
        <f t="shared" si="1005"/>
        <v>2.2348671421249229</v>
      </c>
    </row>
    <row r="377" spans="1:21" x14ac:dyDescent="0.25">
      <c r="A377" s="40">
        <v>1996</v>
      </c>
      <c r="B377" s="33">
        <v>16.746077938696512</v>
      </c>
      <c r="C377" s="33">
        <v>18.940816430034179</v>
      </c>
      <c r="D377" s="33">
        <v>22.575153051433649</v>
      </c>
      <c r="E377" s="33">
        <v>-2.040293771475532</v>
      </c>
      <c r="F377" s="33">
        <v>2.6997910383475654</v>
      </c>
      <c r="G377" s="33">
        <v>9.0234932628823437</v>
      </c>
      <c r="H377" s="33">
        <v>-2.8122634546801528</v>
      </c>
      <c r="I377" s="33">
        <v>34.801427085347257</v>
      </c>
      <c r="J377" s="33">
        <v>3.0379560731857547</v>
      </c>
      <c r="K377" s="33">
        <v>2.77119410931006</v>
      </c>
      <c r="L377" s="51">
        <f>B377/B376-1</f>
        <v>-0.29057592656274212</v>
      </c>
      <c r="M377" s="51">
        <f>C377/C376-1</f>
        <v>0.95942167225900232</v>
      </c>
      <c r="N377" s="51">
        <f t="shared" si="1005"/>
        <v>-0.51939388350200244</v>
      </c>
      <c r="O377" s="51">
        <f t="shared" si="1005"/>
        <v>-1.4649436842457373</v>
      </c>
      <c r="P377" s="51">
        <f t="shared" si="1005"/>
        <v>-0.9152074467757334</v>
      </c>
      <c r="Q377" s="51">
        <f t="shared" si="1005"/>
        <v>-0.41883194407115742</v>
      </c>
      <c r="R377" s="51">
        <f t="shared" si="1005"/>
        <v>-1.1090524352762872</v>
      </c>
      <c r="S377" s="51">
        <f t="shared" si="1005"/>
        <v>0.50251394367583746</v>
      </c>
      <c r="T377" s="51">
        <f t="shared" si="1005"/>
        <v>-0.92361316221106471</v>
      </c>
    </row>
    <row r="378" spans="1:21" x14ac:dyDescent="0.25">
      <c r="A378" s="40">
        <v>1997</v>
      </c>
      <c r="B378" s="33">
        <v>13.78926427875613</v>
      </c>
      <c r="C378" s="33">
        <v>4.7700658887196878</v>
      </c>
      <c r="D378" s="33">
        <v>29.659630898116873</v>
      </c>
      <c r="E378" s="33">
        <v>5.6681434253231799</v>
      </c>
      <c r="F378" s="33">
        <v>14.786558686815932</v>
      </c>
      <c r="G378" s="33">
        <v>12.04969069052504</v>
      </c>
      <c r="H378" s="33">
        <v>31.02801707987939</v>
      </c>
      <c r="I378" s="33">
        <v>11.516908532033909</v>
      </c>
      <c r="J378" s="33">
        <v>4.5166975851976598</v>
      </c>
      <c r="K378" s="33">
        <v>35.181534136044299</v>
      </c>
      <c r="L378" s="51">
        <f t="shared" ref="L378:L397" si="1006">B378/B377-1</f>
        <v>-0.17656753245533596</v>
      </c>
      <c r="M378" s="51">
        <f t="shared" si="1005"/>
        <v>-0.74815943619220859</v>
      </c>
      <c r="N378" s="51">
        <f t="shared" si="1005"/>
        <v>0.31381748910151108</v>
      </c>
      <c r="O378" s="51">
        <f t="shared" si="1005"/>
        <v>-3.778101616819622</v>
      </c>
      <c r="P378" s="51">
        <f t="shared" si="1005"/>
        <v>4.4769270942784507</v>
      </c>
      <c r="Q378" s="51">
        <f t="shared" si="1005"/>
        <v>0.3353687246701671</v>
      </c>
      <c r="R378" s="51">
        <f>1-H378/H377</f>
        <v>12.033111790519747</v>
      </c>
      <c r="S378" s="51">
        <f t="shared" si="1005"/>
        <v>-0.66906792345642141</v>
      </c>
      <c r="T378" s="51">
        <f t="shared" si="1005"/>
        <v>0.48675539619018315</v>
      </c>
    </row>
    <row r="379" spans="1:21" x14ac:dyDescent="0.25">
      <c r="A379" s="40">
        <v>1998</v>
      </c>
      <c r="B379" s="33">
        <v>12.588065320600151</v>
      </c>
      <c r="C379" s="33">
        <v>14.599180654947673</v>
      </c>
      <c r="D379" s="33">
        <v>12.879993731666417</v>
      </c>
      <c r="E379" s="33">
        <v>-5.9047444550300865</v>
      </c>
      <c r="F379" s="33">
        <v>18.085441960472259</v>
      </c>
      <c r="G379" s="33">
        <v>2.3230400146579511</v>
      </c>
      <c r="H379" s="33">
        <v>23.006978021364823</v>
      </c>
      <c r="I379" s="33">
        <v>2.1145355785526343</v>
      </c>
      <c r="J379" s="33">
        <v>2.0052770873117298</v>
      </c>
      <c r="K379" s="33">
        <v>2.776740564984026</v>
      </c>
      <c r="L379" s="51">
        <f t="shared" si="1006"/>
        <v>-8.7111170971359009E-2</v>
      </c>
      <c r="M379" s="51">
        <f t="shared" si="1005"/>
        <v>2.0605825989682871</v>
      </c>
      <c r="N379" s="51">
        <f t="shared" si="1005"/>
        <v>-0.56573991848009864</v>
      </c>
      <c r="O379" s="51">
        <f t="shared" si="1005"/>
        <v>-2.0417422446739542</v>
      </c>
      <c r="P379" s="51">
        <f t="shared" si="1005"/>
        <v>0.22310013732929601</v>
      </c>
      <c r="Q379" s="51">
        <f>G379/G378-1</f>
        <v>-0.80721164764132802</v>
      </c>
      <c r="R379" s="51">
        <f>H379/H378-1</f>
        <v>-0.25850956050027241</v>
      </c>
      <c r="S379" s="51">
        <f t="shared" si="1005"/>
        <v>-0.81639729336469746</v>
      </c>
      <c r="T379" s="51">
        <f t="shared" si="1005"/>
        <v>-0.55603025230568437</v>
      </c>
    </row>
    <row r="380" spans="1:21" x14ac:dyDescent="0.25">
      <c r="A380" s="40">
        <v>1999</v>
      </c>
      <c r="B380" s="33">
        <v>13.780452622297545</v>
      </c>
      <c r="C380" s="33">
        <v>7.000233760987884</v>
      </c>
      <c r="D380" s="33">
        <v>20.60668252635358</v>
      </c>
      <c r="E380" s="33">
        <v>-9.5720144145550528</v>
      </c>
      <c r="F380" s="33">
        <v>23.087864008262592</v>
      </c>
      <c r="G380" s="33">
        <v>7.2390414148852722</v>
      </c>
      <c r="H380" s="33">
        <v>36.260635476050787</v>
      </c>
      <c r="I380" s="33">
        <v>15.87826792385858</v>
      </c>
      <c r="J380" s="33">
        <v>12.168291357265248</v>
      </c>
      <c r="K380" s="33">
        <v>10.455847388601413</v>
      </c>
      <c r="L380" s="51">
        <f t="shared" si="1006"/>
        <v>9.4723634754744435E-2</v>
      </c>
      <c r="M380" s="51">
        <f t="shared" si="1005"/>
        <v>-0.52050502514909969</v>
      </c>
      <c r="N380" s="51">
        <f t="shared" si="1005"/>
        <v>0.59989849029899189</v>
      </c>
      <c r="O380" s="51">
        <f t="shared" si="1005"/>
        <v>0.62107174788926245</v>
      </c>
      <c r="P380" s="51">
        <f t="shared" si="1005"/>
        <v>0.27659938080162383</v>
      </c>
      <c r="Q380" s="51">
        <f t="shared" si="1005"/>
        <v>2.1161931646498835</v>
      </c>
      <c r="R380" s="51">
        <f t="shared" si="1005"/>
        <v>0.57607120076258189</v>
      </c>
      <c r="S380" s="51">
        <f t="shared" si="1005"/>
        <v>6.5091041668483065</v>
      </c>
      <c r="T380" s="51">
        <f t="shared" si="1005"/>
        <v>5.0681346404740673</v>
      </c>
    </row>
    <row r="381" spans="1:21" x14ac:dyDescent="0.25">
      <c r="A381" s="40">
        <v>2000</v>
      </c>
      <c r="B381" s="33">
        <v>12.381180293582549</v>
      </c>
      <c r="C381" s="33">
        <v>7.767393257949573</v>
      </c>
      <c r="D381" s="33">
        <v>19.535391738175733</v>
      </c>
      <c r="E381" s="33">
        <v>28.748955151780642</v>
      </c>
      <c r="F381" s="33">
        <v>18.03318277484869</v>
      </c>
      <c r="G381" s="33">
        <v>-6.9299011224336349</v>
      </c>
      <c r="H381" s="33">
        <v>18.604492176810638</v>
      </c>
      <c r="I381" s="33">
        <v>19.302573231634469</v>
      </c>
      <c r="J381" s="33">
        <v>6.620723103917836</v>
      </c>
      <c r="K381" s="33">
        <v>11.140918286844247</v>
      </c>
      <c r="L381" s="51">
        <f t="shared" si="1006"/>
        <v>-0.10154037512896308</v>
      </c>
      <c r="M381" s="51">
        <f t="shared" si="1005"/>
        <v>0.1095905541379274</v>
      </c>
      <c r="N381" s="51">
        <f t="shared" si="1005"/>
        <v>-5.1987542721046442E-2</v>
      </c>
      <c r="O381" s="51">
        <f t="shared" si="1005"/>
        <v>-4.0034383471117048</v>
      </c>
      <c r="P381" s="51">
        <f>F381/F380-1</f>
        <v>-0.21893238939751869</v>
      </c>
      <c r="Q381" s="51">
        <f>G381/G380-1</f>
        <v>-1.9572954104370823</v>
      </c>
      <c r="R381" s="51">
        <f>H381/H380-1</f>
        <v>-0.48692316247192013</v>
      </c>
      <c r="S381" s="51">
        <f t="shared" si="1005"/>
        <v>0.21565987702163336</v>
      </c>
      <c r="T381" s="51">
        <f t="shared" si="1005"/>
        <v>-0.45590363432867342</v>
      </c>
    </row>
    <row r="382" spans="1:21" x14ac:dyDescent="0.25">
      <c r="A382" s="40">
        <v>2001</v>
      </c>
      <c r="B382" s="33">
        <v>9.924831869117412</v>
      </c>
      <c r="C382" s="33">
        <v>6.2040838087730865</v>
      </c>
      <c r="D382" s="33">
        <v>14.642355469455403</v>
      </c>
      <c r="E382" s="33">
        <v>-0.37157073723669276</v>
      </c>
      <c r="F382" s="33">
        <v>16.581613427514831</v>
      </c>
      <c r="G382" s="33">
        <v>12.436530658272682</v>
      </c>
      <c r="H382" s="33">
        <v>23.686514908394084</v>
      </c>
      <c r="I382" s="33">
        <v>8.5857166128289428</v>
      </c>
      <c r="J382" s="33">
        <v>1.1699215738392388</v>
      </c>
      <c r="K382" s="33">
        <v>5.7997550394508046</v>
      </c>
      <c r="L382" s="51">
        <f t="shared" si="1006"/>
        <v>-0.19839372064861371</v>
      </c>
      <c r="M382" s="51">
        <f t="shared" si="1005"/>
        <v>-0.20126564952489179</v>
      </c>
      <c r="N382" s="51">
        <f t="shared" si="1005"/>
        <v>-0.25047034297031479</v>
      </c>
      <c r="O382" s="51">
        <f>E382/E381-1</f>
        <v>-1.0129246692714562</v>
      </c>
      <c r="P382" s="51">
        <f t="shared" si="1005"/>
        <v>-8.0494351188986846E-2</v>
      </c>
      <c r="Q382" s="51">
        <f>1-G382/G381</f>
        <v>2.7946187742871049</v>
      </c>
      <c r="R382" s="51">
        <f t="shared" si="1005"/>
        <v>0.27316105611943975</v>
      </c>
      <c r="S382" s="51">
        <f t="shared" si="1005"/>
        <v>-0.55520352080529645</v>
      </c>
      <c r="T382" s="51">
        <f t="shared" si="1005"/>
        <v>-0.82329398836406043</v>
      </c>
    </row>
    <row r="383" spans="1:21" x14ac:dyDescent="0.25">
      <c r="A383" s="40">
        <v>2002</v>
      </c>
      <c r="B383" s="33">
        <v>12.654080558689863</v>
      </c>
      <c r="C383" s="33">
        <v>10.741973969202689</v>
      </c>
      <c r="D383" s="33">
        <v>19.316896410986793</v>
      </c>
      <c r="E383" s="33">
        <v>-3.7688823717024422</v>
      </c>
      <c r="F383" s="33">
        <v>14.560145353689569</v>
      </c>
      <c r="G383" s="33">
        <v>-2.7700813461449592</v>
      </c>
      <c r="H383" s="33">
        <v>25.196195004958533</v>
      </c>
      <c r="I383" s="33">
        <v>8.0438171752077903</v>
      </c>
      <c r="J383" s="33">
        <v>3.241196752254516</v>
      </c>
      <c r="K383" s="33">
        <v>-0.37681230315435021</v>
      </c>
      <c r="L383" s="51">
        <f t="shared" si="1006"/>
        <v>0.27499193191019322</v>
      </c>
      <c r="M383" s="51">
        <f t="shared" si="1005"/>
        <v>0.73143598640828356</v>
      </c>
      <c r="N383" s="51">
        <f t="shared" si="1005"/>
        <v>0.31924787997960347</v>
      </c>
      <c r="O383" s="51">
        <f t="shared" si="1005"/>
        <v>9.1431086843139688</v>
      </c>
      <c r="P383" s="51">
        <f t="shared" si="1005"/>
        <v>-0.12191021595467444</v>
      </c>
      <c r="Q383" s="51">
        <f>G383/G382-1</f>
        <v>-1.222737467727973</v>
      </c>
      <c r="R383" s="51">
        <f t="shared" si="1005"/>
        <v>6.373584727018855E-2</v>
      </c>
      <c r="S383" s="51">
        <f t="shared" si="1005"/>
        <v>-6.3116389936681117E-2</v>
      </c>
      <c r="T383" s="51">
        <f t="shared" si="1005"/>
        <v>1.7704393394662667</v>
      </c>
    </row>
    <row r="384" spans="1:21" x14ac:dyDescent="0.25">
      <c r="A384" s="40">
        <v>2003</v>
      </c>
      <c r="B384" s="33">
        <v>15.793551816200146</v>
      </c>
      <c r="C384" s="33">
        <v>7.9557909704183638</v>
      </c>
      <c r="D384" s="33">
        <v>16.048008997401887</v>
      </c>
      <c r="E384" s="33">
        <v>9.5059813470122823</v>
      </c>
      <c r="F384" s="33">
        <v>19.027779509159149</v>
      </c>
      <c r="G384" s="33">
        <v>9.5487780625560514</v>
      </c>
      <c r="H384" s="33">
        <v>26.342230087774922</v>
      </c>
      <c r="I384" s="33">
        <v>9.8427011946622187</v>
      </c>
      <c r="J384" s="33">
        <v>11.150205780843002</v>
      </c>
      <c r="K384" s="33">
        <v>17.552946784008071</v>
      </c>
      <c r="L384" s="51">
        <f t="shared" si="1006"/>
        <v>0.248099515642354</v>
      </c>
      <c r="M384" s="51">
        <f t="shared" si="1005"/>
        <v>-0.25937346401809669</v>
      </c>
      <c r="N384" s="51">
        <f t="shared" si="1005"/>
        <v>-0.16922425549301356</v>
      </c>
      <c r="O384" s="51">
        <f t="shared" si="1005"/>
        <v>-3.5222281858370481</v>
      </c>
      <c r="P384" s="51">
        <f t="shared" si="1005"/>
        <v>0.30683994197471898</v>
      </c>
      <c r="Q384" s="51">
        <f>1-G384/G383</f>
        <v>4.4471110661947906</v>
      </c>
      <c r="R384" s="51">
        <f t="shared" si="1005"/>
        <v>4.5484450433521895E-2</v>
      </c>
      <c r="S384" s="51">
        <f t="shared" si="1005"/>
        <v>0.22363561730354209</v>
      </c>
      <c r="T384" s="51">
        <f t="shared" si="1005"/>
        <v>2.4401508557254745</v>
      </c>
    </row>
    <row r="385" spans="1:20" x14ac:dyDescent="0.25">
      <c r="A385" s="40">
        <v>2004</v>
      </c>
      <c r="B385" s="33">
        <v>10.370655945053819</v>
      </c>
      <c r="C385" s="33">
        <v>5.7621854629949842</v>
      </c>
      <c r="D385" s="33">
        <v>15.431421630209208</v>
      </c>
      <c r="E385" s="33">
        <v>51.70581949738866</v>
      </c>
      <c r="F385" s="33">
        <v>10.803443734264938</v>
      </c>
      <c r="G385" s="33">
        <v>4.2964667072653118</v>
      </c>
      <c r="H385" s="33">
        <v>29.525800443659445</v>
      </c>
      <c r="I385" s="33">
        <v>13.002278149201963</v>
      </c>
      <c r="J385" s="33">
        <v>3.1399795018881127</v>
      </c>
      <c r="K385" s="33">
        <v>11.497106654561007</v>
      </c>
      <c r="L385" s="51">
        <f t="shared" si="1006"/>
        <v>-0.34336138787880643</v>
      </c>
      <c r="M385" s="51">
        <f t="shared" si="1005"/>
        <v>-0.27572437681932038</v>
      </c>
      <c r="N385" s="51">
        <f t="shared" si="1005"/>
        <v>-3.8421424570019957E-2</v>
      </c>
      <c r="O385" s="51">
        <f t="shared" si="1005"/>
        <v>4.4392931786721563</v>
      </c>
      <c r="P385" s="51">
        <f t="shared" si="1005"/>
        <v>-0.43222782621247902</v>
      </c>
      <c r="Q385" s="51">
        <f>G385/G384-1</f>
        <v>-0.55005062646568437</v>
      </c>
      <c r="R385" s="51">
        <f t="shared" si="1005"/>
        <v>0.12085424602535744</v>
      </c>
      <c r="S385" s="51">
        <f t="shared" si="1005"/>
        <v>0.3210070987680913</v>
      </c>
      <c r="T385" s="51">
        <f>J385/J384-1</f>
        <v>-0.71839268587465321</v>
      </c>
    </row>
    <row r="386" spans="1:20" x14ac:dyDescent="0.25">
      <c r="A386" s="40">
        <v>2005</v>
      </c>
      <c r="B386" s="33">
        <v>7.8884406742739444</v>
      </c>
      <c r="C386" s="33">
        <v>4.6284249533621535</v>
      </c>
      <c r="D386" s="33">
        <v>13.711687438592413</v>
      </c>
      <c r="E386" s="33">
        <v>18.117774375347718</v>
      </c>
      <c r="F386" s="33">
        <v>8.1542979250338377</v>
      </c>
      <c r="G386" s="33">
        <v>0.22132809635668771</v>
      </c>
      <c r="H386" s="33">
        <v>28.614935127962738</v>
      </c>
      <c r="I386" s="33">
        <v>6.0633390313691526</v>
      </c>
      <c r="J386" s="33">
        <v>3.7245202127166088</v>
      </c>
      <c r="K386" s="33">
        <v>-5.4740820052011081</v>
      </c>
      <c r="L386" s="51">
        <f t="shared" si="1006"/>
        <v>-0.23934988142806368</v>
      </c>
      <c r="M386" s="51">
        <f t="shared" si="1005"/>
        <v>-0.19675876747006704</v>
      </c>
      <c r="N386" s="51">
        <f t="shared" si="1005"/>
        <v>-0.11144366558231866</v>
      </c>
      <c r="O386" s="51">
        <f t="shared" si="1005"/>
        <v>-0.64959893196813689</v>
      </c>
      <c r="P386" s="51">
        <f t="shared" si="1005"/>
        <v>-0.24521308893652949</v>
      </c>
      <c r="Q386" s="51">
        <f t="shared" si="1005"/>
        <v>-0.94848602085466582</v>
      </c>
      <c r="R386" s="51">
        <f t="shared" si="1005"/>
        <v>-3.0849809387379801E-2</v>
      </c>
      <c r="S386" s="51">
        <f t="shared" si="1005"/>
        <v>-0.53367102581624892</v>
      </c>
      <c r="T386" s="51">
        <f t="shared" si="1005"/>
        <v>0.18616067731556973</v>
      </c>
    </row>
    <row r="387" spans="1:20" x14ac:dyDescent="0.25">
      <c r="A387" s="40">
        <v>2006</v>
      </c>
      <c r="B387" s="33">
        <v>6.1617997007449299</v>
      </c>
      <c r="C387" s="33">
        <v>5.1946941179966899</v>
      </c>
      <c r="D387" s="33">
        <v>8.954789929056961</v>
      </c>
      <c r="E387" s="33">
        <v>7.5564705553422096</v>
      </c>
      <c r="F387" s="33">
        <v>5.1469149631353961</v>
      </c>
      <c r="G387" s="33">
        <v>-3.7275001329720281</v>
      </c>
      <c r="H387" s="33">
        <v>14.819659169565981</v>
      </c>
      <c r="I387" s="33">
        <v>-1.0384433846767904</v>
      </c>
      <c r="J387" s="33">
        <v>4.5345356065148001</v>
      </c>
      <c r="K387" s="33">
        <v>10.686622204824147</v>
      </c>
      <c r="L387" s="51">
        <f t="shared" si="1006"/>
        <v>-0.21888241856974289</v>
      </c>
      <c r="M387" s="51">
        <f t="shared" si="1005"/>
        <v>0.12234597521629698</v>
      </c>
      <c r="N387" s="51">
        <f t="shared" si="1005"/>
        <v>-0.34692283723933659</v>
      </c>
      <c r="O387" s="51">
        <f t="shared" si="1005"/>
        <v>-0.58292501061145452</v>
      </c>
      <c r="P387" s="51">
        <f t="shared" si="1005"/>
        <v>-0.3688095516679275</v>
      </c>
      <c r="Q387" s="51">
        <f>G387/G386-1</f>
        <v>-17.841513546318435</v>
      </c>
      <c r="R387" s="51">
        <f t="shared" si="1005"/>
        <v>-0.48210054982497252</v>
      </c>
      <c r="S387" s="51">
        <f t="shared" si="1005"/>
        <v>-1.171265927784068</v>
      </c>
      <c r="T387" s="51">
        <f t="shared" si="1005"/>
        <v>0.2174818090750481</v>
      </c>
    </row>
    <row r="388" spans="1:20" x14ac:dyDescent="0.25">
      <c r="A388" s="40">
        <v>2007</v>
      </c>
      <c r="B388" s="33">
        <v>6.6095794706026334</v>
      </c>
      <c r="C388" s="33">
        <v>4.7478912912549909</v>
      </c>
      <c r="D388" s="33">
        <v>14.927111868946685</v>
      </c>
      <c r="E388" s="33">
        <v>3.5311423517583096</v>
      </c>
      <c r="F388" s="33">
        <v>3.2126333149032016</v>
      </c>
      <c r="G388" s="33">
        <v>-1.1611003039412315</v>
      </c>
      <c r="H388" s="33">
        <v>13.681389878691563</v>
      </c>
      <c r="I388" s="33">
        <v>0.33384140667074291</v>
      </c>
      <c r="J388" s="33">
        <v>1.1135013062921084</v>
      </c>
      <c r="K388" s="33">
        <v>3.8310017240391625</v>
      </c>
      <c r="L388" s="51">
        <f t="shared" si="1006"/>
        <v>7.2670289786207931E-2</v>
      </c>
      <c r="M388" s="51">
        <f t="shared" si="1005"/>
        <v>-8.6011383267742159E-2</v>
      </c>
      <c r="N388" s="51">
        <f t="shared" si="1005"/>
        <v>0.66694160189179064</v>
      </c>
      <c r="O388" s="51">
        <f t="shared" si="1005"/>
        <v>-0.53269951548188166</v>
      </c>
      <c r="P388" s="51">
        <f t="shared" si="1005"/>
        <v>-0.37581379565942341</v>
      </c>
      <c r="Q388" s="51">
        <f>1-G388/G387</f>
        <v>0.68850428906210193</v>
      </c>
      <c r="R388" s="51">
        <f t="shared" si="1005"/>
        <v>-7.6808061362976243E-2</v>
      </c>
      <c r="S388" s="51">
        <f>I388/I387-1</f>
        <v>-1.321482530099269</v>
      </c>
      <c r="T388" s="51">
        <f>J388/J387-1</f>
        <v>-0.75443983620013189</v>
      </c>
    </row>
    <row r="389" spans="1:20" x14ac:dyDescent="0.25">
      <c r="A389" s="40">
        <v>2008</v>
      </c>
      <c r="B389" s="33">
        <v>8.4451001992065233</v>
      </c>
      <c r="C389" s="33">
        <v>8.425147905436404</v>
      </c>
      <c r="D389" s="33">
        <v>13.873105393704254</v>
      </c>
      <c r="E389" s="33">
        <v>-3.9334882447536246</v>
      </c>
      <c r="F389" s="33">
        <v>4.8831735780870078</v>
      </c>
      <c r="G389" s="33">
        <v>1.1893338347035654</v>
      </c>
      <c r="H389" s="33">
        <v>10.83264493927194</v>
      </c>
      <c r="I389" s="33">
        <v>3.4874656993865827</v>
      </c>
      <c r="J389" s="33">
        <v>2.7276855770073993</v>
      </c>
      <c r="K389" s="33">
        <v>6.803465967007849</v>
      </c>
      <c r="L389" s="51">
        <f t="shared" si="1006"/>
        <v>0.27770612892510305</v>
      </c>
      <c r="M389" s="51">
        <f t="shared" si="1005"/>
        <v>0.77450311909087932</v>
      </c>
      <c r="N389" s="51">
        <f t="shared" si="1005"/>
        <v>-7.0610208089557647E-2</v>
      </c>
      <c r="O389" s="51">
        <f t="shared" si="1005"/>
        <v>-2.113942133427436</v>
      </c>
      <c r="P389" s="51">
        <f t="shared" si="1005"/>
        <v>0.51999095428484665</v>
      </c>
      <c r="Q389" s="51">
        <f>1-G389/G388</f>
        <v>2.0243161858338148</v>
      </c>
      <c r="R389" s="51">
        <f t="shared" si="1005"/>
        <v>-0.20822043408444013</v>
      </c>
      <c r="S389" s="51">
        <f>I389/I388-1</f>
        <v>9.4464743728633955</v>
      </c>
      <c r="T389" s="51">
        <f t="shared" si="1005"/>
        <v>1.4496473974426003</v>
      </c>
    </row>
    <row r="390" spans="1:20" x14ac:dyDescent="0.25">
      <c r="A390" s="40">
        <v>2009</v>
      </c>
      <c r="B390" s="33">
        <v>3.4729299228401844</v>
      </c>
      <c r="C390" s="33">
        <v>1.6054409511764955</v>
      </c>
      <c r="D390" s="33">
        <v>5.2000101039372471</v>
      </c>
      <c r="E390" s="33">
        <v>1.0734084385143783</v>
      </c>
      <c r="F390" s="33">
        <v>2.7163179601709553</v>
      </c>
      <c r="G390" s="33">
        <v>10.809497833847747</v>
      </c>
      <c r="H390" s="33">
        <v>5.4435821293501441</v>
      </c>
      <c r="I390" s="33">
        <v>7.733701479012689</v>
      </c>
      <c r="J390" s="33">
        <v>4.0600566161358431</v>
      </c>
      <c r="K390" s="33">
        <v>3.4478926650690189</v>
      </c>
      <c r="L390" s="51">
        <f>B390/B389-1</f>
        <v>-0.5887639174291277</v>
      </c>
      <c r="M390" s="51">
        <f>C390/C389-1</f>
        <v>-0.80944655581173008</v>
      </c>
      <c r="N390" s="51">
        <f t="shared" si="1005"/>
        <v>-0.62517331510383678</v>
      </c>
      <c r="O390" s="51">
        <f t="shared" si="1005"/>
        <v>-1.2728897029109112</v>
      </c>
      <c r="P390" s="51">
        <f t="shared" si="1005"/>
        <v>-0.44373921657008186</v>
      </c>
      <c r="Q390" s="51">
        <f t="shared" si="1005"/>
        <v>8.0886995042413403</v>
      </c>
      <c r="R390" s="51">
        <f t="shared" si="1005"/>
        <v>-0.49748356381410153</v>
      </c>
      <c r="S390" s="51">
        <f t="shared" si="1005"/>
        <v>1.217570621661737</v>
      </c>
      <c r="T390" s="51">
        <f t="shared" si="1005"/>
        <v>0.48846210514857646</v>
      </c>
    </row>
    <row r="391" spans="1:20" x14ac:dyDescent="0.25">
      <c r="A391" s="40">
        <v>2010</v>
      </c>
      <c r="B391" s="33">
        <v>5.2080610975210995</v>
      </c>
      <c r="C391" s="33">
        <v>5.0490658658254528</v>
      </c>
      <c r="D391" s="33">
        <v>4.7702605601195547</v>
      </c>
      <c r="E391" s="33">
        <v>-0.16147798645923528</v>
      </c>
      <c r="F391" s="33">
        <v>3.6832554653118965</v>
      </c>
      <c r="G391" s="33">
        <v>9.311868147822743</v>
      </c>
      <c r="H391" s="33">
        <v>7.5565026511043687</v>
      </c>
      <c r="I391" s="33">
        <v>3.4475133927213575</v>
      </c>
      <c r="J391" s="33">
        <v>4.9743575712283716</v>
      </c>
      <c r="K391" s="33">
        <v>6.6182630604397996</v>
      </c>
      <c r="L391" s="51">
        <f t="shared" si="1006"/>
        <v>0.4996159476958042</v>
      </c>
      <c r="M391" s="51">
        <f t="shared" si="1005"/>
        <v>2.1449713937628214</v>
      </c>
      <c r="N391" s="51">
        <f t="shared" si="1005"/>
        <v>-8.264398245924609E-2</v>
      </c>
      <c r="O391" s="51">
        <f t="shared" si="1005"/>
        <v>-1.1504348025088422</v>
      </c>
      <c r="P391" s="51">
        <f t="shared" si="1005"/>
        <v>0.35597360814125234</v>
      </c>
      <c r="Q391" s="51">
        <f>G391/G390-1</f>
        <v>-0.13854757261114203</v>
      </c>
      <c r="R391" s="51">
        <f t="shared" si="1005"/>
        <v>0.38814891950688102</v>
      </c>
      <c r="S391" s="51">
        <f t="shared" si="1005"/>
        <v>-0.55422207566751347</v>
      </c>
      <c r="T391" s="51">
        <f t="shared" si="1005"/>
        <v>0.22519413927846021</v>
      </c>
    </row>
    <row r="392" spans="1:20" x14ac:dyDescent="0.25">
      <c r="A392" s="40">
        <v>2011</v>
      </c>
      <c r="B392" s="33">
        <v>5.7102992442882305</v>
      </c>
      <c r="C392" s="33">
        <v>5.6373367528670171</v>
      </c>
      <c r="D392" s="33">
        <v>7.5728465887749064</v>
      </c>
      <c r="E392" s="33">
        <v>0.13005100509868583</v>
      </c>
      <c r="F392" s="33">
        <v>4.388937822713701</v>
      </c>
      <c r="G392" s="33">
        <v>8.2214706098181711</v>
      </c>
      <c r="H392" s="33">
        <v>3.7246607305123192</v>
      </c>
      <c r="I392" s="33">
        <v>2.3028364996710238</v>
      </c>
      <c r="J392" s="33">
        <v>7.4210307912900175</v>
      </c>
      <c r="K392" s="33">
        <v>5.5682485216687727</v>
      </c>
      <c r="L392" s="51">
        <f t="shared" si="1006"/>
        <v>9.6434764754619096E-2</v>
      </c>
      <c r="M392" s="51">
        <f t="shared" ref="M392:M397" si="1007">C392/C391-1</f>
        <v>0.11651083639515769</v>
      </c>
      <c r="N392" s="51">
        <f t="shared" ref="N392:N397" si="1008">D392/D391-1</f>
        <v>0.58751214809639496</v>
      </c>
      <c r="O392" s="51">
        <f t="shared" ref="O392:O397" si="1009">E392/E391-1</f>
        <v>-1.8053791600350237</v>
      </c>
      <c r="P392" s="51">
        <f t="shared" ref="P392:P397" si="1010">F392/F391-1</f>
        <v>0.19159202071313497</v>
      </c>
      <c r="Q392" s="51">
        <f>G392/G391-1</f>
        <v>-0.11709761357172177</v>
      </c>
      <c r="R392" s="51">
        <f t="shared" ref="R392:R397" si="1011">H392/H391-1</f>
        <v>-0.50709198388649179</v>
      </c>
      <c r="S392" s="51">
        <f t="shared" ref="S392:S393" si="1012">I392/I391-1</f>
        <v>-0.33202971610409382</v>
      </c>
      <c r="T392" s="51">
        <f t="shared" ref="T392:T397" si="1013">J392/J391-1</f>
        <v>0.49185712627760747</v>
      </c>
    </row>
    <row r="393" spans="1:20" x14ac:dyDescent="0.25">
      <c r="A393" s="40">
        <v>2012</v>
      </c>
      <c r="B393" s="33">
        <v>5.5773070135290093</v>
      </c>
      <c r="C393" s="33">
        <v>6.6315429647601842</v>
      </c>
      <c r="D393" s="33">
        <v>8.3949010470052876</v>
      </c>
      <c r="E393" s="33">
        <v>1.3644944566465478</v>
      </c>
      <c r="F393" s="33">
        <v>3.9321150323277099</v>
      </c>
      <c r="G393" s="33">
        <v>3.9748372687908429</v>
      </c>
      <c r="H393" s="33">
        <v>2.7081750539589944</v>
      </c>
      <c r="I393" s="33">
        <v>7.2166276392130024</v>
      </c>
      <c r="J393" s="33">
        <v>5.5040319483722344</v>
      </c>
      <c r="K393" s="33">
        <v>5.1280587450844184</v>
      </c>
      <c r="L393" s="51">
        <f t="shared" si="1006"/>
        <v>-2.3289888159932715E-2</v>
      </c>
      <c r="M393" s="51">
        <f t="shared" si="1007"/>
        <v>0.1763609760207312</v>
      </c>
      <c r="N393" s="51">
        <f t="shared" si="1008"/>
        <v>0.10855289996880413</v>
      </c>
      <c r="O393" s="51">
        <f t="shared" si="1009"/>
        <v>9.491994703240751</v>
      </c>
      <c r="P393" s="51">
        <f t="shared" si="1010"/>
        <v>-0.10408504491037318</v>
      </c>
      <c r="Q393" s="51">
        <f t="shared" ref="Q393:Q397" si="1014">G393/G392-1</f>
        <v>-0.5165296505415895</v>
      </c>
      <c r="R393" s="51">
        <f t="shared" si="1011"/>
        <v>-0.27290691692435287</v>
      </c>
      <c r="S393" s="51">
        <f t="shared" si="1012"/>
        <v>2.1337993992382644</v>
      </c>
      <c r="T393" s="51">
        <f t="shared" si="1013"/>
        <v>-0.25831975325688494</v>
      </c>
    </row>
    <row r="394" spans="1:20" x14ac:dyDescent="0.25">
      <c r="A394" s="40">
        <v>2013</v>
      </c>
      <c r="B394" s="33">
        <v>5.0515128582649726</v>
      </c>
      <c r="C394" s="33">
        <v>7.4899294893260748</v>
      </c>
      <c r="D394" s="33">
        <v>-0.96520922138553233</v>
      </c>
      <c r="E394" s="33">
        <v>4.0529029313610465</v>
      </c>
      <c r="F394" s="33">
        <v>6.7232772448612366</v>
      </c>
      <c r="G394" s="33">
        <v>8.3350741212816502</v>
      </c>
      <c r="H394" s="33">
        <v>6.899196112017747</v>
      </c>
      <c r="I394" s="33">
        <v>-0.86878125880819335</v>
      </c>
      <c r="J394" s="33">
        <v>3.3102604205762054</v>
      </c>
      <c r="K394" s="33">
        <v>8.5906860449306066</v>
      </c>
      <c r="L394" s="51">
        <f t="shared" si="1006"/>
        <v>-9.4273841118770241E-2</v>
      </c>
      <c r="M394" s="51">
        <f t="shared" si="1007"/>
        <v>0.12943994016586036</v>
      </c>
      <c r="N394" s="51">
        <f>D394/D393-1</f>
        <v>-1.1149756520036471</v>
      </c>
      <c r="O394" s="51">
        <f t="shared" si="1009"/>
        <v>1.9702597263177388</v>
      </c>
      <c r="P394" s="51">
        <f t="shared" si="1010"/>
        <v>0.70983737494608112</v>
      </c>
      <c r="Q394" s="51">
        <f t="shared" si="1014"/>
        <v>1.0969598395199722</v>
      </c>
      <c r="R394" s="51">
        <f t="shared" si="1011"/>
        <v>1.547544370121877</v>
      </c>
      <c r="S394" s="51">
        <f>I394/I393-1</f>
        <v>-1.1203860448733001</v>
      </c>
      <c r="T394" s="51">
        <f t="shared" si="1013"/>
        <v>-0.39857536227507118</v>
      </c>
    </row>
    <row r="395" spans="1:20" x14ac:dyDescent="0.25">
      <c r="A395" s="40">
        <v>2014</v>
      </c>
      <c r="B395" s="33">
        <v>5.4777563469190937</v>
      </c>
      <c r="C395" s="33">
        <v>4.1877757722301068</v>
      </c>
      <c r="D395" s="33">
        <v>10.238490157629055</v>
      </c>
      <c r="E395" s="33">
        <v>3.4710393475687384</v>
      </c>
      <c r="F395" s="33">
        <v>5.1048063991067094</v>
      </c>
      <c r="G395" s="33">
        <v>6.2667810511611632</v>
      </c>
      <c r="H395" s="33">
        <v>4.3502016927838172</v>
      </c>
      <c r="I395" s="33">
        <v>2.2108518239775998</v>
      </c>
      <c r="J395" s="33">
        <v>7.6125195140273272</v>
      </c>
      <c r="K395" s="33">
        <v>0.65129514309978376</v>
      </c>
      <c r="L395" s="51">
        <f t="shared" si="1006"/>
        <v>8.4379373192474016E-2</v>
      </c>
      <c r="M395" s="51">
        <f t="shared" si="1007"/>
        <v>-0.4408791460322663</v>
      </c>
      <c r="N395" s="51">
        <f>1-D395/D394</f>
        <v>11.607534543580067</v>
      </c>
      <c r="O395" s="51">
        <f>E395/E394-1</f>
        <v>-0.14356711563208013</v>
      </c>
      <c r="P395" s="51">
        <f t="shared" si="1010"/>
        <v>-0.24072647710483208</v>
      </c>
      <c r="Q395" s="51">
        <f t="shared" si="1014"/>
        <v>-0.24814333262371202</v>
      </c>
      <c r="R395" s="51">
        <f t="shared" si="1011"/>
        <v>-0.36946252546638336</v>
      </c>
      <c r="S395" s="51">
        <f>1-I395/I394</f>
        <v>3.5447738444663024</v>
      </c>
      <c r="T395" s="51">
        <f>J395/J394-1</f>
        <v>1.2996739068348715</v>
      </c>
    </row>
    <row r="396" spans="1:20" x14ac:dyDescent="0.25">
      <c r="A396" s="40">
        <v>2015</v>
      </c>
      <c r="B396" s="33">
        <v>9.7668951993453277</v>
      </c>
      <c r="C396" s="33">
        <v>7.6849001550377993</v>
      </c>
      <c r="D396" s="33">
        <v>13.436990051396403</v>
      </c>
      <c r="E396" s="33">
        <v>6.2654224653874158</v>
      </c>
      <c r="F396" s="33">
        <v>6.3128651475623521</v>
      </c>
      <c r="G396" s="33">
        <v>11.02582719010201</v>
      </c>
      <c r="H396" s="33">
        <v>9.0541314305162999</v>
      </c>
      <c r="I396" s="33">
        <v>14.191565919889971</v>
      </c>
      <c r="J396" s="33">
        <v>9.821464328337747</v>
      </c>
      <c r="K396" s="33">
        <v>5.7803421720438397</v>
      </c>
      <c r="L396" s="51">
        <f t="shared" si="1006"/>
        <v>0.78301015612689939</v>
      </c>
      <c r="M396" s="51">
        <f t="shared" si="1007"/>
        <v>0.83507918594824315</v>
      </c>
      <c r="N396" s="51">
        <f>D396/D395-1</f>
        <v>0.31239956717485673</v>
      </c>
      <c r="O396" s="51">
        <f t="shared" si="1009"/>
        <v>0.80505659487149872</v>
      </c>
      <c r="P396" s="51">
        <f t="shared" si="1010"/>
        <v>0.23665123689451595</v>
      </c>
      <c r="Q396" s="51">
        <f t="shared" si="1014"/>
        <v>0.75940839485034339</v>
      </c>
      <c r="R396" s="51">
        <f t="shared" si="1011"/>
        <v>1.0813130217698723</v>
      </c>
      <c r="S396" s="51">
        <f>I396/I395-1</f>
        <v>5.4190488778924877</v>
      </c>
      <c r="T396" s="51">
        <f t="shared" si="1013"/>
        <v>0.29017263078801614</v>
      </c>
    </row>
    <row r="397" spans="1:20" x14ac:dyDescent="0.25">
      <c r="A397" s="40">
        <v>2016</v>
      </c>
      <c r="B397" s="30">
        <v>6.8794269652090456</v>
      </c>
      <c r="C397" s="30">
        <v>11.178608465663608</v>
      </c>
      <c r="D397" s="30">
        <v>2.441520121595353</v>
      </c>
      <c r="E397" s="30">
        <v>2.7674554607008961</v>
      </c>
      <c r="F397" s="30">
        <v>8.7117883073846603</v>
      </c>
      <c r="G397" s="30">
        <v>8.5584124421718588</v>
      </c>
      <c r="H397" s="30">
        <v>6.6430471681074188</v>
      </c>
      <c r="I397" s="30">
        <v>7.5002951766210746</v>
      </c>
      <c r="J397" s="30">
        <v>2.0492005583155226</v>
      </c>
      <c r="K397" s="30">
        <v>3.3419846208083914</v>
      </c>
      <c r="L397" s="51">
        <f t="shared" si="1006"/>
        <v>-0.29563829397184771</v>
      </c>
      <c r="M397" s="51">
        <f t="shared" si="1007"/>
        <v>0.45461987015348848</v>
      </c>
      <c r="N397" s="51">
        <f t="shared" si="1008"/>
        <v>-0.81829858381553056</v>
      </c>
      <c r="O397" s="51">
        <f t="shared" si="1009"/>
        <v>-0.55829706999178819</v>
      </c>
      <c r="P397" s="51">
        <f t="shared" si="1010"/>
        <v>0.38000544978354678</v>
      </c>
      <c r="Q397" s="51">
        <f t="shared" si="1014"/>
        <v>-0.2237850009244815</v>
      </c>
      <c r="R397" s="51">
        <f t="shared" si="1011"/>
        <v>-0.26629658304743564</v>
      </c>
      <c r="S397" s="51">
        <f>I397/I396-1</f>
        <v>-0.47149629442166408</v>
      </c>
      <c r="T397" s="51">
        <f t="shared" si="1013"/>
        <v>-0.79135488458650816</v>
      </c>
    </row>
    <row r="399" spans="1:20" x14ac:dyDescent="0.25">
      <c r="C399" s="52"/>
    </row>
    <row r="402" spans="2:20" x14ac:dyDescent="0.25">
      <c r="B402" s="27"/>
      <c r="D402" s="27"/>
      <c r="F402" s="27"/>
      <c r="H402" s="27"/>
      <c r="J402" s="27"/>
      <c r="N402" s="27"/>
      <c r="P402" s="27"/>
      <c r="R402" s="27"/>
      <c r="T402" s="27"/>
    </row>
    <row r="403" spans="2:20" ht="15" customHeight="1" x14ac:dyDescent="0.25"/>
    <row r="429" spans="2:3" x14ac:dyDescent="0.25">
      <c r="B429" s="41"/>
      <c r="C429" s="41"/>
    </row>
  </sheetData>
  <mergeCells count="504">
    <mergeCell ref="L372:L373"/>
    <mergeCell ref="M372:M373"/>
    <mergeCell ref="N372:N373"/>
    <mergeCell ref="O372:O373"/>
    <mergeCell ref="P372:P373"/>
    <mergeCell ref="Q372:Q373"/>
    <mergeCell ref="R372:R373"/>
    <mergeCell ref="S372:S373"/>
    <mergeCell ref="T372:T373"/>
    <mergeCell ref="C354:C355"/>
    <mergeCell ref="E354:E355"/>
    <mergeCell ref="G354:G355"/>
    <mergeCell ref="I354:I355"/>
    <mergeCell ref="K354:K355"/>
    <mergeCell ref="K306:K307"/>
    <mergeCell ref="C322:C323"/>
    <mergeCell ref="E322:E323"/>
    <mergeCell ref="G322:G323"/>
    <mergeCell ref="I322:I323"/>
    <mergeCell ref="K322:K323"/>
    <mergeCell ref="C338:C339"/>
    <mergeCell ref="E338:E339"/>
    <mergeCell ref="G338:G339"/>
    <mergeCell ref="I338:I339"/>
    <mergeCell ref="K338:K339"/>
    <mergeCell ref="E273:E274"/>
    <mergeCell ref="G273:G274"/>
    <mergeCell ref="I273:I274"/>
    <mergeCell ref="K273:K274"/>
    <mergeCell ref="C289:C290"/>
    <mergeCell ref="E289:E290"/>
    <mergeCell ref="G289:G290"/>
    <mergeCell ref="I289:I290"/>
    <mergeCell ref="K289:K290"/>
    <mergeCell ref="G65:G66"/>
    <mergeCell ref="I65:I66"/>
    <mergeCell ref="K65:K66"/>
    <mergeCell ref="C81:C82"/>
    <mergeCell ref="E81:E82"/>
    <mergeCell ref="G81:G82"/>
    <mergeCell ref="I81:I82"/>
    <mergeCell ref="K81:K82"/>
    <mergeCell ref="C97:C98"/>
    <mergeCell ref="E97:E98"/>
    <mergeCell ref="G97:G98"/>
    <mergeCell ref="I97:I98"/>
    <mergeCell ref="K97:K98"/>
    <mergeCell ref="F65:F66"/>
    <mergeCell ref="H65:H66"/>
    <mergeCell ref="C65:C66"/>
    <mergeCell ref="E65:E66"/>
    <mergeCell ref="C1:C2"/>
    <mergeCell ref="E1:E2"/>
    <mergeCell ref="G1:G2"/>
    <mergeCell ref="I1:I2"/>
    <mergeCell ref="K1:K2"/>
    <mergeCell ref="C17:C18"/>
    <mergeCell ref="E17:E18"/>
    <mergeCell ref="G17:G18"/>
    <mergeCell ref="I17:I18"/>
    <mergeCell ref="K17:K18"/>
    <mergeCell ref="M354:M355"/>
    <mergeCell ref="N354:N355"/>
    <mergeCell ref="O354:O355"/>
    <mergeCell ref="P354:P355"/>
    <mergeCell ref="Q354:Q355"/>
    <mergeCell ref="R354:R355"/>
    <mergeCell ref="S354:S355"/>
    <mergeCell ref="T354:T355"/>
    <mergeCell ref="U354:U355"/>
    <mergeCell ref="N322:N323"/>
    <mergeCell ref="O322:O323"/>
    <mergeCell ref="P322:P323"/>
    <mergeCell ref="Q322:Q323"/>
    <mergeCell ref="R322:R323"/>
    <mergeCell ref="S322:S323"/>
    <mergeCell ref="T322:T323"/>
    <mergeCell ref="U322:U323"/>
    <mergeCell ref="M338:M339"/>
    <mergeCell ref="N338:N339"/>
    <mergeCell ref="O338:O339"/>
    <mergeCell ref="P338:P339"/>
    <mergeCell ref="Q338:Q339"/>
    <mergeCell ref="R338:R339"/>
    <mergeCell ref="S338:S339"/>
    <mergeCell ref="T338:T339"/>
    <mergeCell ref="U338:U339"/>
    <mergeCell ref="U273:U274"/>
    <mergeCell ref="M306:M307"/>
    <mergeCell ref="O306:O307"/>
    <mergeCell ref="Q306:Q307"/>
    <mergeCell ref="S306:S307"/>
    <mergeCell ref="U306:U307"/>
    <mergeCell ref="M289:M290"/>
    <mergeCell ref="N289:N290"/>
    <mergeCell ref="O289:O290"/>
    <mergeCell ref="P289:P290"/>
    <mergeCell ref="Q289:Q290"/>
    <mergeCell ref="R289:R290"/>
    <mergeCell ref="S289:S290"/>
    <mergeCell ref="T289:T290"/>
    <mergeCell ref="U289:U290"/>
    <mergeCell ref="M257:M258"/>
    <mergeCell ref="N257:N258"/>
    <mergeCell ref="O257:O258"/>
    <mergeCell ref="P257:P258"/>
    <mergeCell ref="Q257:Q258"/>
    <mergeCell ref="R257:R258"/>
    <mergeCell ref="S257:S258"/>
    <mergeCell ref="T257:T258"/>
    <mergeCell ref="U257:U258"/>
    <mergeCell ref="M241:M242"/>
    <mergeCell ref="N241:N242"/>
    <mergeCell ref="O241:O242"/>
    <mergeCell ref="P241:P242"/>
    <mergeCell ref="Q241:Q242"/>
    <mergeCell ref="R241:R242"/>
    <mergeCell ref="S241:S242"/>
    <mergeCell ref="T241:T242"/>
    <mergeCell ref="U241:U242"/>
    <mergeCell ref="M225:M226"/>
    <mergeCell ref="N225:N226"/>
    <mergeCell ref="O225:O226"/>
    <mergeCell ref="P225:P226"/>
    <mergeCell ref="Q225:Q226"/>
    <mergeCell ref="R225:R226"/>
    <mergeCell ref="S225:S226"/>
    <mergeCell ref="T225:T226"/>
    <mergeCell ref="U225:U226"/>
    <mergeCell ref="M209:M210"/>
    <mergeCell ref="N209:N210"/>
    <mergeCell ref="O209:O210"/>
    <mergeCell ref="P209:P210"/>
    <mergeCell ref="Q209:Q210"/>
    <mergeCell ref="R209:R210"/>
    <mergeCell ref="S209:S210"/>
    <mergeCell ref="T209:T210"/>
    <mergeCell ref="U209:U210"/>
    <mergeCell ref="M193:M194"/>
    <mergeCell ref="N193:N194"/>
    <mergeCell ref="O193:O194"/>
    <mergeCell ref="P193:P194"/>
    <mergeCell ref="Q193:Q194"/>
    <mergeCell ref="R193:R194"/>
    <mergeCell ref="S193:S194"/>
    <mergeCell ref="T193:T194"/>
    <mergeCell ref="U193:U194"/>
    <mergeCell ref="M177:M178"/>
    <mergeCell ref="N177:N178"/>
    <mergeCell ref="O177:O178"/>
    <mergeCell ref="P177:P178"/>
    <mergeCell ref="Q177:Q178"/>
    <mergeCell ref="R177:R178"/>
    <mergeCell ref="S177:S178"/>
    <mergeCell ref="T177:T178"/>
    <mergeCell ref="U177:U178"/>
    <mergeCell ref="M161:M162"/>
    <mergeCell ref="N161:N162"/>
    <mergeCell ref="O161:O162"/>
    <mergeCell ref="P161:P162"/>
    <mergeCell ref="Q161:Q162"/>
    <mergeCell ref="R161:R162"/>
    <mergeCell ref="S161:S162"/>
    <mergeCell ref="T161:T162"/>
    <mergeCell ref="U161:U162"/>
    <mergeCell ref="M145:M146"/>
    <mergeCell ref="N145:N146"/>
    <mergeCell ref="O145:O146"/>
    <mergeCell ref="P145:P146"/>
    <mergeCell ref="Q145:Q146"/>
    <mergeCell ref="R145:R146"/>
    <mergeCell ref="S145:S146"/>
    <mergeCell ref="T145:T146"/>
    <mergeCell ref="U145:U146"/>
    <mergeCell ref="M129:M130"/>
    <mergeCell ref="N129:N130"/>
    <mergeCell ref="O129:O130"/>
    <mergeCell ref="P129:P130"/>
    <mergeCell ref="Q129:Q130"/>
    <mergeCell ref="R129:R130"/>
    <mergeCell ref="S129:S130"/>
    <mergeCell ref="T129:T130"/>
    <mergeCell ref="U129:U130"/>
    <mergeCell ref="M113:M114"/>
    <mergeCell ref="N113:N114"/>
    <mergeCell ref="O113:O114"/>
    <mergeCell ref="P113:P114"/>
    <mergeCell ref="Q113:Q114"/>
    <mergeCell ref="R113:R114"/>
    <mergeCell ref="S113:S114"/>
    <mergeCell ref="T113:T114"/>
    <mergeCell ref="U113:U114"/>
    <mergeCell ref="M97:M98"/>
    <mergeCell ref="N97:N98"/>
    <mergeCell ref="O97:O98"/>
    <mergeCell ref="P97:P98"/>
    <mergeCell ref="Q97:Q98"/>
    <mergeCell ref="R97:R98"/>
    <mergeCell ref="S97:S98"/>
    <mergeCell ref="T97:T98"/>
    <mergeCell ref="U97:U98"/>
    <mergeCell ref="M81:M82"/>
    <mergeCell ref="N81:N82"/>
    <mergeCell ref="O81:O82"/>
    <mergeCell ref="P81:P82"/>
    <mergeCell ref="Q81:Q82"/>
    <mergeCell ref="R81:R82"/>
    <mergeCell ref="S81:S82"/>
    <mergeCell ref="T81:T82"/>
    <mergeCell ref="U81:U82"/>
    <mergeCell ref="M65:M66"/>
    <mergeCell ref="N65:N66"/>
    <mergeCell ref="O65:O66"/>
    <mergeCell ref="P65:P66"/>
    <mergeCell ref="Q65:Q66"/>
    <mergeCell ref="R65:R66"/>
    <mergeCell ref="S65:S66"/>
    <mergeCell ref="T65:T66"/>
    <mergeCell ref="U65:U66"/>
    <mergeCell ref="M49:M50"/>
    <mergeCell ref="N49:N50"/>
    <mergeCell ref="O49:O50"/>
    <mergeCell ref="P49:P50"/>
    <mergeCell ref="Q49:Q50"/>
    <mergeCell ref="R49:R50"/>
    <mergeCell ref="S49:S50"/>
    <mergeCell ref="T49:T50"/>
    <mergeCell ref="U49:U50"/>
    <mergeCell ref="S17:S18"/>
    <mergeCell ref="T17:T18"/>
    <mergeCell ref="U17:U18"/>
    <mergeCell ref="M33:M34"/>
    <mergeCell ref="N33:N34"/>
    <mergeCell ref="O33:O34"/>
    <mergeCell ref="P33:P34"/>
    <mergeCell ref="Q33:Q34"/>
    <mergeCell ref="R33:R34"/>
    <mergeCell ref="S33:S34"/>
    <mergeCell ref="T33:T34"/>
    <mergeCell ref="U33:U34"/>
    <mergeCell ref="U1:U2"/>
    <mergeCell ref="J97:J98"/>
    <mergeCell ref="L97:L98"/>
    <mergeCell ref="A97:A98"/>
    <mergeCell ref="B97:B98"/>
    <mergeCell ref="D97:D98"/>
    <mergeCell ref="F97:F98"/>
    <mergeCell ref="H97:H98"/>
    <mergeCell ref="A81:A82"/>
    <mergeCell ref="B81:B82"/>
    <mergeCell ref="D81:D82"/>
    <mergeCell ref="F81:F82"/>
    <mergeCell ref="H81:H82"/>
    <mergeCell ref="J81:J82"/>
    <mergeCell ref="L81:L82"/>
    <mergeCell ref="J65:J66"/>
    <mergeCell ref="L65:L66"/>
    <mergeCell ref="A65:A66"/>
    <mergeCell ref="B65:B66"/>
    <mergeCell ref="D65:D66"/>
    <mergeCell ref="M17:M18"/>
    <mergeCell ref="N17:N18"/>
    <mergeCell ref="O17:O18"/>
    <mergeCell ref="P17:P18"/>
    <mergeCell ref="A49:A50"/>
    <mergeCell ref="B49:B50"/>
    <mergeCell ref="D49:D50"/>
    <mergeCell ref="F49:F50"/>
    <mergeCell ref="H49:H50"/>
    <mergeCell ref="J49:J50"/>
    <mergeCell ref="L49:L50"/>
    <mergeCell ref="J33:J34"/>
    <mergeCell ref="L33:L34"/>
    <mergeCell ref="A33:A34"/>
    <mergeCell ref="B33:B34"/>
    <mergeCell ref="D33:D34"/>
    <mergeCell ref="F33:F34"/>
    <mergeCell ref="H33:H34"/>
    <mergeCell ref="K49:K50"/>
    <mergeCell ref="C33:C34"/>
    <mergeCell ref="E33:E34"/>
    <mergeCell ref="G33:G34"/>
    <mergeCell ref="I33:I34"/>
    <mergeCell ref="K33:K34"/>
    <mergeCell ref="C49:C50"/>
    <mergeCell ref="E49:E50"/>
    <mergeCell ref="G49:G50"/>
    <mergeCell ref="I49:I50"/>
    <mergeCell ref="T1:T2"/>
    <mergeCell ref="A17:A18"/>
    <mergeCell ref="B17:B18"/>
    <mergeCell ref="D17:D18"/>
    <mergeCell ref="F17:F18"/>
    <mergeCell ref="H17:H18"/>
    <mergeCell ref="J17:J18"/>
    <mergeCell ref="L17:L18"/>
    <mergeCell ref="J1:J2"/>
    <mergeCell ref="L1:L2"/>
    <mergeCell ref="N1:N2"/>
    <mergeCell ref="P1:P2"/>
    <mergeCell ref="R1:R2"/>
    <mergeCell ref="A1:A2"/>
    <mergeCell ref="B1:B2"/>
    <mergeCell ref="D1:D2"/>
    <mergeCell ref="F1:F2"/>
    <mergeCell ref="H1:H2"/>
    <mergeCell ref="M1:M2"/>
    <mergeCell ref="O1:O2"/>
    <mergeCell ref="Q1:Q2"/>
    <mergeCell ref="S1:S2"/>
    <mergeCell ref="Q17:Q18"/>
    <mergeCell ref="R17:R18"/>
    <mergeCell ref="A257:A258"/>
    <mergeCell ref="B257:B258"/>
    <mergeCell ref="D257:D258"/>
    <mergeCell ref="F257:F258"/>
    <mergeCell ref="H257:H258"/>
    <mergeCell ref="J257:J258"/>
    <mergeCell ref="L257:L258"/>
    <mergeCell ref="J241:J242"/>
    <mergeCell ref="L241:L242"/>
    <mergeCell ref="A241:A242"/>
    <mergeCell ref="B241:B242"/>
    <mergeCell ref="D241:D242"/>
    <mergeCell ref="F241:F242"/>
    <mergeCell ref="H241:H242"/>
    <mergeCell ref="C257:C258"/>
    <mergeCell ref="E257:E258"/>
    <mergeCell ref="C241:C242"/>
    <mergeCell ref="E241:E242"/>
    <mergeCell ref="G241:G242"/>
    <mergeCell ref="I241:I242"/>
    <mergeCell ref="K241:K242"/>
    <mergeCell ref="G257:G258"/>
    <mergeCell ref="I257:I258"/>
    <mergeCell ref="K257:K258"/>
    <mergeCell ref="A225:A226"/>
    <mergeCell ref="B225:B226"/>
    <mergeCell ref="D225:D226"/>
    <mergeCell ref="F225:F226"/>
    <mergeCell ref="H225:H226"/>
    <mergeCell ref="J225:J226"/>
    <mergeCell ref="L225:L226"/>
    <mergeCell ref="J209:J210"/>
    <mergeCell ref="L209:L210"/>
    <mergeCell ref="A209:A210"/>
    <mergeCell ref="B209:B210"/>
    <mergeCell ref="D209:D210"/>
    <mergeCell ref="F209:F210"/>
    <mergeCell ref="H209:H210"/>
    <mergeCell ref="C209:C210"/>
    <mergeCell ref="E209:E210"/>
    <mergeCell ref="G209:G210"/>
    <mergeCell ref="I209:I210"/>
    <mergeCell ref="K209:K210"/>
    <mergeCell ref="C225:C226"/>
    <mergeCell ref="E225:E226"/>
    <mergeCell ref="G225:G226"/>
    <mergeCell ref="I225:I226"/>
    <mergeCell ref="K225:K226"/>
    <mergeCell ref="A193:A194"/>
    <mergeCell ref="B193:B194"/>
    <mergeCell ref="D193:D194"/>
    <mergeCell ref="F193:F194"/>
    <mergeCell ref="H193:H194"/>
    <mergeCell ref="J193:J194"/>
    <mergeCell ref="L193:L194"/>
    <mergeCell ref="J177:J178"/>
    <mergeCell ref="L177:L178"/>
    <mergeCell ref="A177:A178"/>
    <mergeCell ref="B177:B178"/>
    <mergeCell ref="D177:D178"/>
    <mergeCell ref="F177:F178"/>
    <mergeCell ref="H177:H178"/>
    <mergeCell ref="C177:C178"/>
    <mergeCell ref="E177:E178"/>
    <mergeCell ref="G177:G178"/>
    <mergeCell ref="I177:I178"/>
    <mergeCell ref="K177:K178"/>
    <mergeCell ref="C193:C194"/>
    <mergeCell ref="E193:E194"/>
    <mergeCell ref="G193:G194"/>
    <mergeCell ref="I193:I194"/>
    <mergeCell ref="K193:K194"/>
    <mergeCell ref="A161:A162"/>
    <mergeCell ref="B161:B162"/>
    <mergeCell ref="D161:D162"/>
    <mergeCell ref="F161:F162"/>
    <mergeCell ref="H161:H162"/>
    <mergeCell ref="J161:J162"/>
    <mergeCell ref="L161:L162"/>
    <mergeCell ref="F145:F146"/>
    <mergeCell ref="H145:H146"/>
    <mergeCell ref="J145:J146"/>
    <mergeCell ref="L145:L146"/>
    <mergeCell ref="A145:A146"/>
    <mergeCell ref="B145:B146"/>
    <mergeCell ref="D145:D146"/>
    <mergeCell ref="C161:C162"/>
    <mergeCell ref="E161:E162"/>
    <mergeCell ref="C145:C146"/>
    <mergeCell ref="E145:E146"/>
    <mergeCell ref="G145:G146"/>
    <mergeCell ref="I145:I146"/>
    <mergeCell ref="K145:K146"/>
    <mergeCell ref="G161:G162"/>
    <mergeCell ref="I161:I162"/>
    <mergeCell ref="K161:K162"/>
    <mergeCell ref="L113:L114"/>
    <mergeCell ref="L129:L130"/>
    <mergeCell ref="A113:A114"/>
    <mergeCell ref="B113:B114"/>
    <mergeCell ref="D113:D114"/>
    <mergeCell ref="F113:F114"/>
    <mergeCell ref="H113:H114"/>
    <mergeCell ref="J113:J114"/>
    <mergeCell ref="A129:A130"/>
    <mergeCell ref="B129:B130"/>
    <mergeCell ref="D129:D130"/>
    <mergeCell ref="F129:F130"/>
    <mergeCell ref="H129:H130"/>
    <mergeCell ref="J129:J130"/>
    <mergeCell ref="C113:C114"/>
    <mergeCell ref="E113:E114"/>
    <mergeCell ref="G113:G114"/>
    <mergeCell ref="I113:I114"/>
    <mergeCell ref="K113:K114"/>
    <mergeCell ref="C129:C130"/>
    <mergeCell ref="E129:E130"/>
    <mergeCell ref="G129:G130"/>
    <mergeCell ref="I129:I130"/>
    <mergeCell ref="K129:K130"/>
    <mergeCell ref="A289:A290"/>
    <mergeCell ref="B289:B290"/>
    <mergeCell ref="D289:D290"/>
    <mergeCell ref="F289:F290"/>
    <mergeCell ref="H289:H290"/>
    <mergeCell ref="A305:T305"/>
    <mergeCell ref="L273:L274"/>
    <mergeCell ref="J289:J290"/>
    <mergeCell ref="L289:L290"/>
    <mergeCell ref="J273:J274"/>
    <mergeCell ref="A273:A274"/>
    <mergeCell ref="B273:B274"/>
    <mergeCell ref="D273:D274"/>
    <mergeCell ref="F273:F274"/>
    <mergeCell ref="H273:H274"/>
    <mergeCell ref="M273:M274"/>
    <mergeCell ref="N273:N274"/>
    <mergeCell ref="O273:O274"/>
    <mergeCell ref="P273:P274"/>
    <mergeCell ref="Q273:Q274"/>
    <mergeCell ref="R273:R274"/>
    <mergeCell ref="S273:S274"/>
    <mergeCell ref="T273:T274"/>
    <mergeCell ref="C273:C274"/>
    <mergeCell ref="L354:L355"/>
    <mergeCell ref="L306:L307"/>
    <mergeCell ref="N306:N307"/>
    <mergeCell ref="P306:P307"/>
    <mergeCell ref="R306:R307"/>
    <mergeCell ref="T306:T307"/>
    <mergeCell ref="A322:A323"/>
    <mergeCell ref="B322:B323"/>
    <mergeCell ref="D322:D323"/>
    <mergeCell ref="F322:F323"/>
    <mergeCell ref="H322:H323"/>
    <mergeCell ref="A306:A307"/>
    <mergeCell ref="J322:J323"/>
    <mergeCell ref="L322:L323"/>
    <mergeCell ref="B306:B307"/>
    <mergeCell ref="D306:D307"/>
    <mergeCell ref="F306:F307"/>
    <mergeCell ref="H306:H307"/>
    <mergeCell ref="J306:J307"/>
    <mergeCell ref="C306:C307"/>
    <mergeCell ref="E306:E307"/>
    <mergeCell ref="G306:G307"/>
    <mergeCell ref="I306:I307"/>
    <mergeCell ref="M322:M323"/>
    <mergeCell ref="H372:H373"/>
    <mergeCell ref="I372:I373"/>
    <mergeCell ref="J372:J373"/>
    <mergeCell ref="K372:K373"/>
    <mergeCell ref="J354:J355"/>
    <mergeCell ref="L338:L339"/>
    <mergeCell ref="A372:A373"/>
    <mergeCell ref="B372:B373"/>
    <mergeCell ref="C372:C373"/>
    <mergeCell ref="D372:D373"/>
    <mergeCell ref="E372:E373"/>
    <mergeCell ref="F372:F373"/>
    <mergeCell ref="G372:G373"/>
    <mergeCell ref="A338:A339"/>
    <mergeCell ref="B338:B339"/>
    <mergeCell ref="D338:D339"/>
    <mergeCell ref="F338:F339"/>
    <mergeCell ref="H338:H339"/>
    <mergeCell ref="J338:J339"/>
    <mergeCell ref="A354:A355"/>
    <mergeCell ref="B354:B355"/>
    <mergeCell ref="D354:D355"/>
    <mergeCell ref="F354:F355"/>
    <mergeCell ref="H354:H35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anos 90</vt:lpstr>
      <vt:lpstr>2001-2010</vt:lpstr>
      <vt:lpstr>2011-2016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Medeiros Santana de Almeida</dc:creator>
  <cp:lastModifiedBy>Alisson Nascimento Gonçalves da Silva</cp:lastModifiedBy>
  <dcterms:created xsi:type="dcterms:W3CDTF">2017-07-18T13:03:40Z</dcterms:created>
  <dcterms:modified xsi:type="dcterms:W3CDTF">2017-11-28T13:45:18Z</dcterms:modified>
</cp:coreProperties>
</file>