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publishItems="1" defaultThemeVersion="124226"/>
  <bookViews>
    <workbookView xWindow="15090" yWindow="-150" windowWidth="10275" windowHeight="12840" activeTab="1"/>
  </bookViews>
  <sheets>
    <sheet name="PIB TABELAS" sheetId="3" r:id="rId1"/>
    <sheet name="AGROPECUÁRIA" sheetId="6" r:id="rId2"/>
    <sheet name="INDÚTRIA" sheetId="5" r:id="rId3"/>
    <sheet name="SERVIÇOS" sheetId="4" r:id="rId4"/>
    <sheet name="Brasil e UFs" sheetId="7" r:id="rId5"/>
  </sheets>
  <definedNames>
    <definedName name="_Hlk55570687" localSheetId="0" publishToServer="1">'PIB TABELAS'!$A$46</definedName>
    <definedName name="_xlnm.Print_Area" localSheetId="4" publishToServer="1">'Brasil e UFs'!$A$1:$A$38</definedName>
  </definedNames>
  <calcPr calcId="145621"/>
</workbook>
</file>

<file path=xl/calcChain.xml><?xml version="1.0" encoding="utf-8"?>
<calcChain xmlns="http://schemas.openxmlformats.org/spreadsheetml/2006/main">
  <c r="J42" i="6" l="1"/>
  <c r="J41" i="6"/>
  <c r="J40" i="6"/>
  <c r="J39" i="6"/>
  <c r="J38" i="6"/>
  <c r="J37" i="6"/>
  <c r="J36" i="6"/>
  <c r="J35" i="6"/>
  <c r="J24" i="6"/>
  <c r="J30" i="6"/>
  <c r="J29" i="6"/>
  <c r="J22" i="6" l="1"/>
  <c r="J23" i="6"/>
  <c r="J21" i="6"/>
  <c r="J7" i="6" l="1"/>
  <c r="J8" i="6"/>
  <c r="J9" i="6"/>
  <c r="J10" i="6"/>
  <c r="J11" i="6"/>
  <c r="J12" i="6"/>
  <c r="J13" i="6"/>
  <c r="J14" i="6"/>
  <c r="J15" i="6"/>
  <c r="J16" i="6"/>
  <c r="J6" i="6"/>
</calcChain>
</file>

<file path=xl/sharedStrings.xml><?xml version="1.0" encoding="utf-8"?>
<sst xmlns="http://schemas.openxmlformats.org/spreadsheetml/2006/main" count="228" uniqueCount="143">
  <si>
    <t>Gráfico 1 - Nota Técnica</t>
  </si>
  <si>
    <t xml:space="preserve">   Produção florestal, pesca e aquicultura</t>
  </si>
  <si>
    <t xml:space="preserve">   Agricultura, inclusive apoio à agricultura e a pós-colheita</t>
  </si>
  <si>
    <t xml:space="preserve">   Pecuária, inclusive apoio à Pecuária</t>
  </si>
  <si>
    <t xml:space="preserve">   SETOR AGROPECUÁRIA</t>
  </si>
  <si>
    <t>Gráfico 2 - Nota Técnica</t>
  </si>
  <si>
    <t xml:space="preserve">   Indútria Extrativa</t>
  </si>
  <si>
    <t xml:space="preserve">   Construção</t>
  </si>
  <si>
    <t xml:space="preserve">   Eletricidade e gás, água, esgoto, atividade de gestão de resíduos e descontaminação</t>
  </si>
  <si>
    <t xml:space="preserve">   Indústria de Transformação </t>
  </si>
  <si>
    <t xml:space="preserve">   SETOR INDÚSTRIA</t>
  </si>
  <si>
    <t>Gráfico 3 - Nota Técnica</t>
  </si>
  <si>
    <t xml:space="preserve">  Informação e comunicação</t>
  </si>
  <si>
    <t xml:space="preserve">  Comércio e reparação de veículos automotores e motocicletas</t>
  </si>
  <si>
    <t xml:space="preserve">  Administração, defesa, educação e saúde públicas e seguridade social</t>
  </si>
  <si>
    <t xml:space="preserve">  Atividades profissionais, científicas e técnicas, administrativas e serviços complementares</t>
  </si>
  <si>
    <t xml:space="preserve">  Serviços domésticos</t>
  </si>
  <si>
    <t xml:space="preserve">  Transporte, armazenagem e correio</t>
  </si>
  <si>
    <t xml:space="preserve">  Atividades financeiras, de seguros e serviços relacionados</t>
  </si>
  <si>
    <t xml:space="preserve">  Artes, cultura, esporte e recreação e outras atividades de serviços</t>
  </si>
  <si>
    <t xml:space="preserve">  Atividades imobiliárias</t>
  </si>
  <si>
    <t xml:space="preserve">  Educação e saúde privadas</t>
  </si>
  <si>
    <t xml:space="preserve">  Alojamento e alimentação</t>
  </si>
  <si>
    <t xml:space="preserve">  SETOR SERVIÇOS</t>
  </si>
  <si>
    <t>ANO</t>
  </si>
  <si>
    <t>Moeda</t>
  </si>
  <si>
    <t xml:space="preserve">Valor Adicionado Bruto (a preço básico corrente) </t>
  </si>
  <si>
    <t>(+)</t>
  </si>
  <si>
    <t>Impostos Sobre Produtos, líquidos de subsídios</t>
  </si>
  <si>
    <t xml:space="preserve"> (+)</t>
  </si>
  <si>
    <t>Produto Interno Bruto (a preço de mercado corrente)</t>
  </si>
  <si>
    <t>(=)</t>
  </si>
  <si>
    <t>Variação real anual PIB</t>
  </si>
  <si>
    <t>(%)</t>
  </si>
  <si>
    <t>R$ milhão</t>
  </si>
  <si>
    <t>2017*</t>
  </si>
  <si>
    <t>Dados para os gráficos SERVIÇOS</t>
  </si>
  <si>
    <t>Dados para os gráficos INDÚSTRIA</t>
  </si>
  <si>
    <t>Dados para os gráficos AGROPECUÁRIA</t>
  </si>
  <si>
    <t>Dados para as TABELAS</t>
  </si>
  <si>
    <t>Fonte: IBGE/CONAC – SEPLAG/SINC</t>
  </si>
  <si>
    <t>** Dados sujeitos a revisão.</t>
  </si>
  <si>
    <t>VALOR ADICIONADO BRUTO DA AGROPECUÁRIA</t>
  </si>
  <si>
    <t>(a preço básico corrente)</t>
  </si>
  <si>
    <t>Valor corrente</t>
  </si>
  <si>
    <t>Variação real anual %</t>
  </si>
  <si>
    <t>Fonte: IBGE/CONAC – SEPLAG/SINC.</t>
  </si>
  <si>
    <t>* Dados revisados;</t>
  </si>
  <si>
    <t>VALOR ADICIONADO BRUTO DA INDÚSTRIA</t>
  </si>
  <si>
    <t xml:space="preserve">VALOR ADICIONADO BRUTO DOS SERVIÇOS </t>
  </si>
  <si>
    <t>(apreço básico corrente)</t>
  </si>
  <si>
    <t>Ano</t>
  </si>
  <si>
    <t>Produto das lavouras temporárias e permanentes</t>
  </si>
  <si>
    <t>Abacaxi</t>
  </si>
  <si>
    <t>Amendoim (Toneladas)</t>
  </si>
  <si>
    <t>Banana</t>
  </si>
  <si>
    <t>Cana-de-açúcar (Toneladas)</t>
  </si>
  <si>
    <t>Coco-da-baía (Mil frutos)</t>
  </si>
  <si>
    <t>Feijão (em grão) (Toneladas)</t>
  </si>
  <si>
    <t>Fumo (em folha) (Toneladas)</t>
  </si>
  <si>
    <t>Laranja (Toneladas)</t>
  </si>
  <si>
    <t>Mandioca (Toneladas)</t>
  </si>
  <si>
    <t>Maracujá</t>
  </si>
  <si>
    <t>Milho (Toneladas)</t>
  </si>
  <si>
    <t>2018</t>
  </si>
  <si>
    <t>Fonte: IBGE - Produção Agrícola Municipal</t>
  </si>
  <si>
    <t>Quantidade produzida (Toneladas)</t>
  </si>
  <si>
    <t>Variação 2018/2017</t>
  </si>
  <si>
    <t>Fonte: IBGE - Pesquisa da Pecuária Municipal</t>
  </si>
  <si>
    <t>Leite (Mil litros)</t>
  </si>
  <si>
    <t>Produto de origem animal</t>
  </si>
  <si>
    <t>Rebanho</t>
  </si>
  <si>
    <t xml:space="preserve"> Bovino (cabeça)</t>
  </si>
  <si>
    <t xml:space="preserve">DADOS UTILIZADOS NA ANÁLISE </t>
  </si>
  <si>
    <r>
      <t xml:space="preserve">PIB </t>
    </r>
    <r>
      <rPr>
        <b/>
        <i/>
        <sz val="14"/>
        <color rgb="FFFFFFFF"/>
        <rFont val="Times New Roman"/>
        <family val="1"/>
      </rPr>
      <t xml:space="preserve">per capita </t>
    </r>
    <r>
      <rPr>
        <b/>
        <sz val="14"/>
        <color rgb="FFFFFFFF"/>
        <rFont val="Times New Roman"/>
        <family val="1"/>
      </rPr>
      <t>R$ 1,00</t>
    </r>
  </si>
  <si>
    <t>Brasil, Grandes Regiões
e
Unidades da Federação</t>
  </si>
  <si>
    <t>Grandes Regiões</t>
  </si>
  <si>
    <t>Unidades da Federação</t>
  </si>
  <si>
    <t>Região Nordeste</t>
  </si>
  <si>
    <t>Variação Real</t>
  </si>
  <si>
    <t>Ranking</t>
  </si>
  <si>
    <t xml:space="preserve"> Norte</t>
  </si>
  <si>
    <t>Rondônia</t>
  </si>
  <si>
    <t>Maranhão</t>
  </si>
  <si>
    <t xml:space="preserve"> Nordeste</t>
  </si>
  <si>
    <t>Acre</t>
  </si>
  <si>
    <t>Piauí</t>
  </si>
  <si>
    <t xml:space="preserve"> Sudeste</t>
  </si>
  <si>
    <t>Amazonas</t>
  </si>
  <si>
    <t>Ceará</t>
  </si>
  <si>
    <t xml:space="preserve"> Sul</t>
  </si>
  <si>
    <t>Roraima</t>
  </si>
  <si>
    <t>Rio Grande do Norte</t>
  </si>
  <si>
    <t xml:space="preserve"> Centro-Oeste</t>
  </si>
  <si>
    <t>Pará</t>
  </si>
  <si>
    <t>Paraíba</t>
  </si>
  <si>
    <t>Amapá</t>
  </si>
  <si>
    <t>Pernambuco</t>
  </si>
  <si>
    <t>Tocantins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</si>
  <si>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</si>
  <si>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</si>
  <si>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</si>
  <si>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</si>
  <si>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</si>
  <si>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</si>
  <si>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</si>
  <si>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</si>
  <si>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</si>
  <si>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</si>
  <si>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</si>
  <si>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</si>
  <si>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</si>
  <si>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</si>
  <si>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Variação Real do PIB segundo Brasil e Unidades da Federação</t>
  </si>
  <si>
    <t>Ranking da Variação Real do PIB segundo Grandes Regiões</t>
  </si>
  <si>
    <t>Ranking da Variação Real do PIB segundo Unidades da Federação</t>
  </si>
  <si>
    <t>Ranking da Variação Real do PIB segundo Região Nordeste</t>
  </si>
  <si>
    <t>2019**</t>
  </si>
  <si>
    <t>Tabela 1 - Composição do PIB de Alagoas, pela ótica da produção - 2015-2019</t>
  </si>
  <si>
    <t>Variação 2019/2018</t>
  </si>
  <si>
    <t>Equino</t>
  </si>
  <si>
    <t>Ovino</t>
  </si>
  <si>
    <t>Ovos de Galinha (mil dúzias)</t>
  </si>
  <si>
    <t>Galináceos total</t>
  </si>
  <si>
    <t>PRODUÇÃO DA AQUICULTURA</t>
  </si>
  <si>
    <t>Carpa (Quilograma)</t>
  </si>
  <si>
    <t>Outros peixes (Quilograma)</t>
  </si>
  <si>
    <t>Alevinos (Mileiros)</t>
  </si>
  <si>
    <t>Camarão (Quilograma)</t>
  </si>
  <si>
    <t>Tambaqui (Quilograma)</t>
  </si>
  <si>
    <t>Tilapia  (Quilograma)</t>
  </si>
  <si>
    <t>Traíra e trairão (Quilograma)</t>
  </si>
  <si>
    <t>Ostras,vieiras emexilhao (Quilograma)</t>
  </si>
  <si>
    <t>Tabela 4 - Valor Adicionado (VA) e variação real anual dos Serviços de Alagoas - 2015-2019.</t>
  </si>
  <si>
    <t>Tabela 3 - Valor Adicionado (VA) e variação real anual da Indústria de Alagoas - 2015- 2019</t>
  </si>
  <si>
    <t>Tabela 2 - Valor Adicionado (VA) e variação real anual da Agropecuária de Alagoas - 2015-2019.</t>
  </si>
  <si>
    <t>Brasil</t>
  </si>
  <si>
    <t xml:space="preserve">    Norte</t>
  </si>
  <si>
    <t xml:space="preserve">    Nordeste</t>
  </si>
  <si>
    <t xml:space="preserve">    Sudeste</t>
  </si>
  <si>
    <t xml:space="preserve">    Sul</t>
  </si>
  <si>
    <t xml:space="preserve">    Centro-Oeste</t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</si>
  <si>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IBGE, em parceria com os Órgãos Estaduais de Estatística, Secretarias Estaduais de Governo e Superintendência da Zona Franca de Manaus - SUFRAMA. Elaboração: SEPLAG/SINC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</si>
</sst>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[Red]\-#,##0.00;&quot;-&quot;"/>
    <numFmt numFmtId="165" formatCode="_-* #,##0_-;\-* #,##0_-;_-* &quot;-&quot;??_-;_-@_-"/>
    <numFmt numFmtId="166" formatCode="#\ ###\ ###\ ###\ ###"/>
    <numFmt numFmtId="167" formatCode="0.0000"/>
  </numFmts>
  <fonts count="2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indexed="64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indexed="64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i/>
      <sz val="14"/>
      <color rgb="FFFFFFFF"/>
      <name val="Times New Roman"/>
      <family val="1"/>
    </font>
    <font>
      <b/>
      <sz val="14"/>
      <color rgb="FF000000"/>
      <name val="Times New Roman"/>
      <family val="1"/>
    </font>
    <font>
      <sz val="6"/>
      <color indexed="8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DBE4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7" fillId="0" borderId="0" applyFill="0" applyProtection="0"/>
  </cellStyleXfs>
  <cellXfs count="146">
    <xf numFmtId="0" fontId="0" fillId="0" borderId="0" xfId="0"/>
    <xf numFmtId="164" fontId="2" fillId="0" borderId="0" xfId="0" applyNumberFormat="1" applyFont="1"/>
    <xf numFmtId="10" fontId="2" fillId="0" borderId="0" xfId="1" applyNumberFormat="1" applyFont="1"/>
    <xf numFmtId="164" fontId="3" fillId="0" borderId="0" xfId="0" applyNumberFormat="1" applyFont="1"/>
    <xf numFmtId="164" fontId="5" fillId="0" borderId="0" xfId="0" applyNumberFormat="1" applyFont="1"/>
    <xf numFmtId="164" fontId="6" fillId="3" borderId="1" xfId="0" applyNumberFormat="1" applyFont="1" applyFill="1" applyBorder="1"/>
    <xf numFmtId="10" fontId="7" fillId="2" borderId="0" xfId="1" applyNumberFormat="1" applyFont="1" applyFill="1"/>
    <xf numFmtId="164" fontId="8" fillId="0" borderId="0" xfId="0" applyNumberFormat="1" applyFont="1"/>
    <xf numFmtId="164" fontId="6" fillId="3" borderId="2" xfId="0" applyNumberFormat="1" applyFont="1" applyFill="1" applyBorder="1"/>
    <xf numFmtId="164" fontId="6" fillId="0" borderId="3" xfId="0" applyNumberFormat="1" applyFont="1" applyFill="1" applyBorder="1"/>
    <xf numFmtId="10" fontId="7" fillId="0" borderId="0" xfId="1" applyNumberFormat="1" applyFont="1" applyFill="1"/>
    <xf numFmtId="164" fontId="6" fillId="5" borderId="1" xfId="0" applyNumberFormat="1" applyFont="1" applyFill="1" applyBorder="1"/>
    <xf numFmtId="10" fontId="6" fillId="4" borderId="0" xfId="1" applyNumberFormat="1" applyFont="1" applyFill="1"/>
    <xf numFmtId="164" fontId="6" fillId="5" borderId="0" xfId="0" applyNumberFormat="1" applyFont="1" applyFill="1" applyBorder="1"/>
    <xf numFmtId="164" fontId="6" fillId="4" borderId="1" xfId="0" applyNumberFormat="1" applyFont="1" applyFill="1" applyBorder="1"/>
    <xf numFmtId="10" fontId="6" fillId="5" borderId="1" xfId="1" applyNumberFormat="1" applyFont="1" applyFill="1" applyBorder="1"/>
    <xf numFmtId="0" fontId="9" fillId="0" borderId="0" xfId="3" applyFont="1"/>
    <xf numFmtId="164" fontId="10" fillId="8" borderId="1" xfId="0" applyNumberFormat="1" applyFont="1" applyFill="1" applyBorder="1"/>
    <xf numFmtId="10" fontId="10" fillId="7" borderId="0" xfId="1" applyNumberFormat="1" applyFont="1" applyFill="1"/>
    <xf numFmtId="0" fontId="11" fillId="7" borderId="10" xfId="3" applyFont="1" applyFill="1" applyBorder="1" applyAlignment="1">
      <alignment horizontal="center" vertical="center"/>
    </xf>
    <xf numFmtId="0" fontId="12" fillId="9" borderId="14" xfId="3" applyFont="1" applyFill="1" applyBorder="1" applyAlignment="1">
      <alignment horizontal="left" vertical="center"/>
    </xf>
    <xf numFmtId="3" fontId="12" fillId="9" borderId="10" xfId="3" applyNumberFormat="1" applyFont="1" applyFill="1" applyBorder="1" applyAlignment="1">
      <alignment horizontal="right" vertical="center"/>
    </xf>
    <xf numFmtId="2" fontId="9" fillId="9" borderId="13" xfId="3" applyNumberFormat="1" applyFont="1" applyFill="1" applyBorder="1"/>
    <xf numFmtId="164" fontId="10" fillId="8" borderId="2" xfId="0" applyNumberFormat="1" applyFont="1" applyFill="1" applyBorder="1"/>
    <xf numFmtId="0" fontId="12" fillId="0" borderId="14" xfId="3" applyFont="1" applyFill="1" applyBorder="1" applyAlignment="1">
      <alignment horizontal="left" vertical="center"/>
    </xf>
    <xf numFmtId="3" fontId="12" fillId="0" borderId="10" xfId="3" applyNumberFormat="1" applyFont="1" applyBorder="1" applyAlignment="1">
      <alignment horizontal="right" vertical="center"/>
    </xf>
    <xf numFmtId="164" fontId="8" fillId="0" borderId="3" xfId="0" applyNumberFormat="1" applyFont="1" applyFill="1" applyBorder="1"/>
    <xf numFmtId="10" fontId="8" fillId="0" borderId="0" xfId="1" applyNumberFormat="1" applyFont="1" applyFill="1"/>
    <xf numFmtId="3" fontId="12" fillId="0" borderId="10" xfId="3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0" fontId="11" fillId="7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165" fontId="12" fillId="0" borderId="10" xfId="2" applyNumberFormat="1" applyFont="1" applyBorder="1" applyAlignment="1">
      <alignment horizontal="right" vertical="center"/>
    </xf>
    <xf numFmtId="2" fontId="8" fillId="0" borderId="13" xfId="0" applyNumberFormat="1" applyFont="1" applyBorder="1"/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3" fontId="13" fillId="6" borderId="0" xfId="0" applyNumberFormat="1" applyFont="1" applyFill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0" xfId="4" applyFont="1" applyFill="1" applyAlignment="1" applyProtection="1">
      <alignment horizontal="center" vertical="center"/>
    </xf>
    <xf numFmtId="0" fontId="20" fillId="0" borderId="0" xfId="4" applyFont="1" applyFill="1" applyAlignment="1" applyProtection="1"/>
    <xf numFmtId="0" fontId="19" fillId="0" borderId="0" xfId="4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horizontal="center"/>
    </xf>
    <xf numFmtId="0" fontId="21" fillId="0" borderId="0" xfId="4" applyFont="1" applyFill="1" applyProtection="1"/>
    <xf numFmtId="0" fontId="19" fillId="0" borderId="0" xfId="4" applyFont="1" applyFill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 wrapText="1"/>
    </xf>
    <xf numFmtId="0" fontId="19" fillId="0" borderId="18" xfId="4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</xf>
    <xf numFmtId="166" fontId="19" fillId="0" borderId="0" xfId="4" applyNumberFormat="1" applyFont="1" applyFill="1" applyAlignment="1" applyProtection="1">
      <alignment horizontal="center"/>
    </xf>
    <xf numFmtId="0" fontId="19" fillId="0" borderId="0" xfId="4" applyFont="1" applyFill="1" applyAlignment="1" applyProtection="1">
      <alignment horizontal="center"/>
    </xf>
    <xf numFmtId="0" fontId="21" fillId="0" borderId="21" xfId="4" applyFont="1" applyFill="1" applyBorder="1" applyAlignment="1" applyProtection="1">
      <alignment horizontal="center"/>
    </xf>
    <xf numFmtId="10" fontId="21" fillId="0" borderId="22" xfId="4" applyNumberFormat="1" applyFont="1" applyFill="1" applyBorder="1" applyAlignment="1" applyProtection="1">
      <alignment horizontal="center"/>
    </xf>
    <xf numFmtId="10" fontId="21" fillId="0" borderId="23" xfId="4" applyNumberFormat="1" applyFont="1" applyFill="1" applyBorder="1" applyAlignment="1" applyProtection="1">
      <alignment horizontal="center"/>
    </xf>
    <xf numFmtId="0" fontId="21" fillId="0" borderId="24" xfId="4" applyFont="1" applyFill="1" applyBorder="1" applyAlignment="1" applyProtection="1">
      <alignment horizontal="center"/>
    </xf>
    <xf numFmtId="10" fontId="21" fillId="0" borderId="25" xfId="4" applyNumberFormat="1" applyFont="1" applyFill="1" applyBorder="1" applyAlignment="1" applyProtection="1">
      <alignment horizontal="center"/>
    </xf>
    <xf numFmtId="10" fontId="21" fillId="0" borderId="26" xfId="4" applyNumberFormat="1" applyFont="1" applyFill="1" applyBorder="1" applyAlignment="1" applyProtection="1">
      <alignment horizontal="center"/>
    </xf>
    <xf numFmtId="166" fontId="21" fillId="0" borderId="0" xfId="4" applyNumberFormat="1" applyFont="1" applyFill="1" applyAlignment="1" applyProtection="1">
      <alignment horizontal="center" wrapText="1"/>
    </xf>
    <xf numFmtId="0" fontId="21" fillId="0" borderId="27" xfId="4" applyFont="1" applyFill="1" applyBorder="1" applyAlignment="1" applyProtection="1">
      <alignment horizontal="center"/>
    </xf>
    <xf numFmtId="10" fontId="21" fillId="0" borderId="28" xfId="4" applyNumberFormat="1" applyFont="1" applyFill="1" applyBorder="1" applyAlignment="1" applyProtection="1">
      <alignment horizontal="center"/>
    </xf>
    <xf numFmtId="166" fontId="21" fillId="0" borderId="0" xfId="4" applyNumberFormat="1" applyFont="1" applyFill="1" applyAlignment="1" applyProtection="1">
      <alignment horizontal="center"/>
    </xf>
    <xf numFmtId="167" fontId="19" fillId="0" borderId="0" xfId="1" applyNumberFormat="1" applyFont="1" applyFill="1" applyAlignment="1" applyProtection="1">
      <alignment horizontal="center"/>
    </xf>
    <xf numFmtId="164" fontId="8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0" fontId="21" fillId="0" borderId="0" xfId="4" applyNumberFormat="1" applyFont="1" applyFill="1" applyBorder="1" applyAlignment="1" applyProtection="1">
      <alignment horizontal="center"/>
    </xf>
    <xf numFmtId="0" fontId="21" fillId="0" borderId="30" xfId="4" applyFont="1" applyFill="1" applyBorder="1" applyAlignment="1" applyProtection="1">
      <alignment horizontal="center"/>
    </xf>
    <xf numFmtId="0" fontId="21" fillId="0" borderId="31" xfId="4" applyFont="1" applyFill="1" applyBorder="1" applyAlignment="1" applyProtection="1">
      <alignment horizontal="center"/>
    </xf>
    <xf numFmtId="0" fontId="21" fillId="0" borderId="32" xfId="4" applyFont="1" applyFill="1" applyBorder="1" applyAlignment="1" applyProtection="1">
      <alignment horizontal="center"/>
    </xf>
    <xf numFmtId="0" fontId="23" fillId="0" borderId="0" xfId="0" applyFont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8" fillId="0" borderId="10" xfId="0" applyNumberFormat="1" applyFont="1" applyBorder="1"/>
    <xf numFmtId="0" fontId="12" fillId="9" borderId="14" xfId="3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left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3" fontId="13" fillId="10" borderId="0" xfId="0" applyNumberFormat="1" applyFont="1" applyFill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3" fontId="13" fillId="10" borderId="0" xfId="0" applyNumberFormat="1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0" xfId="4" applyFont="1" applyFill="1" applyAlignment="1" applyProtection="1">
      <alignment horizontal="center" vertical="center"/>
    </xf>
    <xf numFmtId="0" fontId="21" fillId="0" borderId="36" xfId="4" applyFont="1" applyFill="1" applyBorder="1" applyAlignment="1" applyProtection="1">
      <alignment horizontal="center"/>
    </xf>
    <xf numFmtId="0" fontId="21" fillId="0" borderId="37" xfId="4" applyFont="1" applyFill="1" applyBorder="1" applyAlignment="1" applyProtection="1">
      <alignment horizontal="center"/>
    </xf>
    <xf numFmtId="0" fontId="21" fillId="0" borderId="38" xfId="4" applyFont="1" applyFill="1" applyBorder="1" applyAlignment="1" applyProtection="1">
      <alignment horizontal="center"/>
    </xf>
    <xf numFmtId="10" fontId="21" fillId="0" borderId="39" xfId="4" applyNumberFormat="1" applyFont="1" applyFill="1" applyBorder="1" applyAlignment="1" applyProtection="1">
      <alignment horizontal="center"/>
    </xf>
    <xf numFmtId="10" fontId="21" fillId="0" borderId="40" xfId="4" applyNumberFormat="1" applyFont="1" applyFill="1" applyBorder="1" applyAlignment="1" applyProtection="1">
      <alignment horizontal="center"/>
    </xf>
    <xf numFmtId="10" fontId="21" fillId="0" borderId="41" xfId="4" applyNumberFormat="1" applyFont="1" applyFill="1" applyBorder="1" applyAlignment="1" applyProtection="1">
      <alignment horizontal="center"/>
    </xf>
    <xf numFmtId="0" fontId="21" fillId="0" borderId="43" xfId="4" applyFont="1" applyFill="1" applyBorder="1" applyAlignment="1" applyProtection="1">
      <alignment horizontal="center"/>
    </xf>
    <xf numFmtId="10" fontId="21" fillId="0" borderId="44" xfId="4" applyNumberFormat="1" applyFont="1" applyFill="1" applyBorder="1" applyAlignment="1" applyProtection="1">
      <alignment horizontal="center"/>
    </xf>
    <xf numFmtId="0" fontId="21" fillId="0" borderId="45" xfId="4" applyFont="1" applyFill="1" applyBorder="1" applyAlignment="1" applyProtection="1">
      <alignment horizontal="center"/>
    </xf>
    <xf numFmtId="10" fontId="21" fillId="0" borderId="46" xfId="4" applyNumberFormat="1" applyFont="1" applyFill="1" applyBorder="1" applyAlignment="1" applyProtection="1">
      <alignment horizontal="center"/>
    </xf>
    <xf numFmtId="0" fontId="19" fillId="0" borderId="49" xfId="4" applyFont="1" applyFill="1" applyBorder="1" applyAlignment="1" applyProtection="1">
      <alignment horizontal="center"/>
    </xf>
    <xf numFmtId="10" fontId="19" fillId="0" borderId="42" xfId="4" applyNumberFormat="1" applyFont="1" applyFill="1" applyBorder="1" applyAlignment="1" applyProtection="1">
      <alignment horizontal="center"/>
    </xf>
    <xf numFmtId="0" fontId="21" fillId="0" borderId="47" xfId="4" applyFont="1" applyFill="1" applyBorder="1" applyAlignment="1" applyProtection="1">
      <alignment horizontal="center"/>
    </xf>
    <xf numFmtId="10" fontId="21" fillId="0" borderId="48" xfId="4" applyNumberFormat="1" applyFont="1" applyFill="1" applyBorder="1" applyAlignment="1" applyProtection="1">
      <alignment horizontal="center"/>
    </xf>
    <xf numFmtId="0" fontId="21" fillId="0" borderId="50" xfId="4" applyFont="1" applyFill="1" applyBorder="1" applyAlignment="1" applyProtection="1">
      <alignment horizontal="center"/>
    </xf>
    <xf numFmtId="10" fontId="21" fillId="0" borderId="51" xfId="4" applyNumberFormat="1" applyFont="1" applyFill="1" applyBorder="1" applyAlignment="1" applyProtection="1">
      <alignment horizontal="center"/>
    </xf>
    <xf numFmtId="0" fontId="19" fillId="0" borderId="49" xfId="4" applyFont="1" applyFill="1" applyBorder="1" applyAlignment="1" applyProtection="1">
      <alignment horizontal="left"/>
    </xf>
    <xf numFmtId="0" fontId="22" fillId="0" borderId="0" xfId="4" applyFont="1" applyFill="1" applyBorder="1" applyAlignment="1" applyProtection="1">
      <alignment vertical="center"/>
    </xf>
    <xf numFmtId="0" fontId="21" fillId="0" borderId="3" xfId="4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7" borderId="13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164" fontId="10" fillId="7" borderId="0" xfId="0" applyNumberFormat="1" applyFont="1" applyFill="1" applyAlignment="1">
      <alignment horizontal="center" vertical="center" wrapText="1"/>
    </xf>
    <xf numFmtId="0" fontId="11" fillId="7" borderId="11" xfId="3" applyFont="1" applyFill="1" applyBorder="1" applyAlignment="1">
      <alignment horizontal="center" vertical="center" wrapText="1"/>
    </xf>
    <xf numFmtId="0" fontId="11" fillId="7" borderId="12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11" fillId="7" borderId="15" xfId="3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18" fillId="0" borderId="0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10" xfId="4" applyFont="1" applyFill="1" applyBorder="1" applyAlignment="1" applyProtection="1">
      <alignment horizontal="center" vertical="center"/>
    </xf>
    <xf numFmtId="0" fontId="19" fillId="0" borderId="18" xfId="4" applyFont="1" applyFill="1" applyBorder="1" applyAlignment="1" applyProtection="1">
      <alignment horizontal="center" vertical="center"/>
    </xf>
    <xf numFmtId="0" fontId="19" fillId="0" borderId="33" xfId="4" applyFont="1" applyFill="1" applyBorder="1" applyAlignment="1" applyProtection="1">
      <alignment horizontal="center" vertical="center"/>
    </xf>
    <xf numFmtId="0" fontId="19" fillId="0" borderId="34" xfId="4" applyFont="1" applyFill="1" applyBorder="1" applyAlignment="1" applyProtection="1">
      <alignment horizontal="center" vertical="center" wrapText="1"/>
    </xf>
    <xf numFmtId="0" fontId="19" fillId="0" borderId="35" xfId="4" applyFont="1" applyFill="1" applyBorder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/>
    </xf>
    <xf numFmtId="0" fontId="19" fillId="0" borderId="17" xfId="4" applyFont="1" applyFill="1" applyBorder="1" applyAlignment="1" applyProtection="1">
      <alignment horizontal="center" vertical="center" wrapText="1"/>
    </xf>
    <xf numFmtId="0" fontId="19" fillId="0" borderId="20" xfId="4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3"/>
    <cellStyle name="Normal 3" xfId="4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5C732F"/>
      <color rgb="FF7E0000"/>
      <color rgb="FF920000"/>
      <color rgb="FF193D69"/>
      <color rgb="FF2457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0"/>
              <c:layout>
                <c:manualLayout>
                  <c:x val="-0.1031616666666666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AGROPECUÁRIA!$B$4:$B$7</c:f>
              <c:strCache>
                <c:ptCount val="4"/>
                <c:pt idx="0">
                  <c:v>   Produção florestal, pesca e aquicultura</c:v>
                </c:pt>
                <c:pt idx="1">
                  <c:v>   Agricultura, inclusive apoio à agricultura e a pós-colheita</c:v>
                </c:pt>
                <c:pt idx="2">
                  <c:v>   Pecuária, inclusive apoio à Pecuária</c:v>
                </c:pt>
                <c:pt idx="3">
                  <c:v>   SETOR AGROPECUÁRIA</c:v>
                </c:pt>
              </c:strCache>
            </c:strRef>
          </c:cat>
          <c:val>
            <c:numRef>
              <c:f>AGROPECUÁRIA!$C$4:$C$7</c:f>
              <c:numCache>
                <c:formatCode>0.00%</c:formatCode>
                <c:ptCount val="4"/>
                <c:pt idx="0">
                  <c:v>-5.9587807005800908E-4</c:v>
                </c:pt>
                <c:pt idx="1">
                  <c:v>0.17436278558586737</c:v>
                </c:pt>
                <c:pt idx="2">
                  <c:v>0.14894531955571955</c:v>
                </c:pt>
                <c:pt idx="3">
                  <c:v>0.15366536699521216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8664832"/>
        <c:axId val="209203200"/>
      </c:barChart>
      <c:catAx>
        <c:axId val="208664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09203200"/>
        <c:crosses val="autoZero"/>
        <c:auto val="1"/>
        <c:lblAlgn val="ctr"/>
        <c:lblOffset val="0"/>
        <c:noMultiLvlLbl val="0"/>
      </c:catAx>
      <c:valAx>
        <c:axId val="2092032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86648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4"/>
              <c:layout>
                <c:manualLayout>
                  <c:x val="3.743333333333247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INDÚTRIA!$B$4:$B$8</c:f>
              <c:strCache>
                <c:ptCount val="5"/>
                <c:pt idx="0">
                  <c:v>   Indútria Extrativa</c:v>
                </c:pt>
                <c:pt idx="1">
                  <c:v>   Construção</c:v>
                </c:pt>
                <c:pt idx="2">
                  <c:v>   Eletricidade e gás, água, esgoto, atividade de gestão de resíduos e descontaminação</c:v>
                </c:pt>
                <c:pt idx="3">
                  <c:v>   Indústria de Transformação </c:v>
                </c:pt>
                <c:pt idx="4">
                  <c:v>   SETOR INDÚSTRIA</c:v>
                </c:pt>
              </c:strCache>
            </c:strRef>
          </c:cat>
          <c:val>
            <c:numRef>
              <c:f>INDÚTRIA!$C$4:$C$8</c:f>
              <c:numCache>
                <c:formatCode>0.00%</c:formatCode>
                <c:ptCount val="5"/>
                <c:pt idx="0">
                  <c:v>-7.9646093385338346E-2</c:v>
                </c:pt>
                <c:pt idx="1">
                  <c:v>4.2159336756710797E-2</c:v>
                </c:pt>
                <c:pt idx="2">
                  <c:v>-4.8673244957269435E-2</c:v>
                </c:pt>
                <c:pt idx="3">
                  <c:v>-7.3335053878945455E-2</c:v>
                </c:pt>
                <c:pt idx="4">
                  <c:v>-2.8521786067329247E-2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9130624"/>
        <c:axId val="209132160"/>
      </c:barChart>
      <c:catAx>
        <c:axId val="209130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09132160"/>
        <c:crosses val="autoZero"/>
        <c:auto val="1"/>
        <c:lblAlgn val="ctr"/>
        <c:lblOffset val="0"/>
        <c:noMultiLvlLbl val="0"/>
      </c:catAx>
      <c:valAx>
        <c:axId val="209132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91306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44666666666664"/>
          <c:y val="3.4375422925971039E-2"/>
          <c:w val="0.5075533333333333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0"/>
              <c:layout>
                <c:manualLayout>
                  <c:x val="-0.11053703703703703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271222776542243E-2"/>
                  <c:y val="3.1218186397689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8535793712808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1208885148898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5021939051511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8175084984606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370370370370281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7018518518518523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722222222222219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326294136897006E-2"/>
                  <c:y val="2.7276157432755153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241256102529166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05574074074082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1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SERVIÇOS!$B$4:$B$15</c:f>
              <c:strCache>
                <c:ptCount val="12"/>
                <c:pt idx="0">
                  <c:v>  Informação e comunicação</c:v>
                </c:pt>
                <c:pt idx="1">
                  <c:v>  Comércio e reparação de veículos automotores e motocicletas</c:v>
                </c:pt>
                <c:pt idx="2">
                  <c:v>  Administração, defesa, educação e saúde públicas e seguridade social</c:v>
                </c:pt>
                <c:pt idx="3">
                  <c:v>  Atividades profissionais, científicas e técnicas, administrativas e serviços complementares</c:v>
                </c:pt>
                <c:pt idx="4">
                  <c:v>  Serviços domésticos</c:v>
                </c:pt>
                <c:pt idx="5">
                  <c:v>  Transporte, armazenagem e correio</c:v>
                </c:pt>
                <c:pt idx="6">
                  <c:v>  Atividades financeiras, de seguros e serviços relacionados</c:v>
                </c:pt>
                <c:pt idx="7">
                  <c:v>  Artes, cultura, esporte e recreação e outras atividades de serviços</c:v>
                </c:pt>
                <c:pt idx="8">
                  <c:v>  Atividades imobiliárias</c:v>
                </c:pt>
                <c:pt idx="9">
                  <c:v>  Educação e saúde privadas</c:v>
                </c:pt>
                <c:pt idx="10">
                  <c:v>  Alojamento e alimentação</c:v>
                </c:pt>
                <c:pt idx="11">
                  <c:v>  SETOR SERVIÇOS</c:v>
                </c:pt>
              </c:strCache>
            </c:strRef>
          </c:cat>
          <c:val>
            <c:numRef>
              <c:f>SERVIÇOS!$C$4:$C$15</c:f>
              <c:numCache>
                <c:formatCode>0.00%</c:formatCode>
                <c:ptCount val="12"/>
                <c:pt idx="0">
                  <c:v>3.9019710237501615E-2</c:v>
                </c:pt>
                <c:pt idx="1">
                  <c:v>4.3469640878024407E-3</c:v>
                </c:pt>
                <c:pt idx="2">
                  <c:v>-2.1573018249660736E-2</c:v>
                </c:pt>
                <c:pt idx="3">
                  <c:v>-3.1746106954830378E-2</c:v>
                </c:pt>
                <c:pt idx="4">
                  <c:v>-1.2044399047544063E-2</c:v>
                </c:pt>
                <c:pt idx="5">
                  <c:v>-3.0618976541117893E-2</c:v>
                </c:pt>
                <c:pt idx="6">
                  <c:v>4.6528430111477004E-2</c:v>
                </c:pt>
                <c:pt idx="7">
                  <c:v>-1.7633896211496358E-3</c:v>
                </c:pt>
                <c:pt idx="8">
                  <c:v>3.2918182778648442E-2</c:v>
                </c:pt>
                <c:pt idx="9">
                  <c:v>2.1763543479323078E-2</c:v>
                </c:pt>
                <c:pt idx="10">
                  <c:v>5.8274743067493251E-2</c:v>
                </c:pt>
                <c:pt idx="11">
                  <c:v>-3.679975065309371E-4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9717120"/>
        <c:axId val="209718656"/>
      </c:barChart>
      <c:catAx>
        <c:axId val="20971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pt-BR"/>
          </a:p>
        </c:txPr>
        <c:crossAx val="209718656"/>
        <c:crosses val="autoZero"/>
        <c:auto val="1"/>
        <c:lblAlgn val="ctr"/>
        <c:lblOffset val="0"/>
        <c:noMultiLvlLbl val="0"/>
      </c:catAx>
      <c:valAx>
        <c:axId val="209718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9717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205151</xdr:colOff>
      <xdr:row>7</xdr:row>
      <xdr:rowOff>191966</xdr:rowOff>
    </xdr:from>
    <xdr:to>
      <xdr:col>3</xdr:col>
      <xdr:colOff>21981</xdr:colOff>
      <xdr:row>17</xdr:row>
      <xdr:rowOff>102577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51956</xdr:colOff>
      <xdr:row>8</xdr:row>
      <xdr:rowOff>180975</xdr:rowOff>
    </xdr:from>
    <xdr:to>
      <xdr:col>5</xdr:col>
      <xdr:colOff>102001</xdr:colOff>
      <xdr:row>24</xdr:row>
      <xdr:rowOff>79050</xdr:rowOff>
    </xdr:to>
    <xdr:graphicFrame macro="" fPublished="1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16</xdr:row>
      <xdr:rowOff>57150</xdr:rowOff>
    </xdr:from>
    <xdr:to>
      <xdr:col>2</xdr:col>
      <xdr:colOff>666750</xdr:colOff>
      <xdr:row>39</xdr:row>
      <xdr:rowOff>142875</xdr:rowOff>
    </xdr:to>
    <xdr:graphicFrame macro="" fPublished="1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49"/>
  <sheetViews>
    <sheetView zoomScale="120" zoomScaleNormal="120" workbookViewId="0">
      <selection activeCell="A2" sqref="A2"/>
    </sheetView>
  </sheetViews>
  <sheetFormatPr defaultRowHeight="18.75" x14ac:dyDescent="0.3"/>
  <cols>
    <col min="1" max="1" width="17.7109375" style="7" customWidth="1"/>
    <col min="2" max="2" width="17.140625" style="7" customWidth="1"/>
    <col min="3" max="7" width="20.5703125" style="7" customWidth="1"/>
    <col min="8" max="16384" width="9.140625" style="7"/>
  </cols>
  <sheetData>
    <row r="1" spans="1:8" x14ac:dyDescent="0.3">
      <c r="A1" s="4" t="s">
        <v>39</v>
      </c>
    </row>
    <row r="2" spans="1:8" x14ac:dyDescent="0.3">
      <c r="A2" s="4"/>
    </row>
    <row r="3" spans="1:8" x14ac:dyDescent="0.3">
      <c r="A3" s="35" t="s">
        <v>118</v>
      </c>
      <c r="B3" s="82"/>
    </row>
    <row r="4" spans="1:8" ht="87" customHeight="1" x14ac:dyDescent="0.3">
      <c r="A4" s="119" t="s">
        <v>24</v>
      </c>
      <c r="B4" s="120" t="s">
        <v>25</v>
      </c>
      <c r="C4" s="83" t="s">
        <v>26</v>
      </c>
      <c r="D4" s="83" t="s">
        <v>28</v>
      </c>
      <c r="E4" s="83" t="s">
        <v>30</v>
      </c>
      <c r="F4" s="120" t="s">
        <v>74</v>
      </c>
      <c r="G4" s="84" t="s">
        <v>32</v>
      </c>
    </row>
    <row r="5" spans="1:8" x14ac:dyDescent="0.3">
      <c r="A5" s="119"/>
      <c r="B5" s="120"/>
      <c r="C5" s="83" t="s">
        <v>27</v>
      </c>
      <c r="D5" s="83" t="s">
        <v>29</v>
      </c>
      <c r="E5" s="83" t="s">
        <v>31</v>
      </c>
      <c r="F5" s="120"/>
      <c r="G5" s="84" t="s">
        <v>33</v>
      </c>
    </row>
    <row r="6" spans="1:8" x14ac:dyDescent="0.3">
      <c r="A6" s="36">
        <v>2015</v>
      </c>
      <c r="B6" s="36" t="s">
        <v>34</v>
      </c>
      <c r="C6" s="37">
        <v>42261</v>
      </c>
      <c r="D6" s="37">
        <v>4106</v>
      </c>
      <c r="E6" s="37">
        <v>46367</v>
      </c>
      <c r="F6" s="37">
        <v>13879</v>
      </c>
      <c r="G6" s="36">
        <v>-2.88</v>
      </c>
    </row>
    <row r="7" spans="1:8" x14ac:dyDescent="0.3">
      <c r="A7" s="38">
        <v>2016</v>
      </c>
      <c r="B7" s="38" t="s">
        <v>34</v>
      </c>
      <c r="C7" s="39">
        <v>44755</v>
      </c>
      <c r="D7" s="39">
        <v>4714</v>
      </c>
      <c r="E7" s="39">
        <v>49469</v>
      </c>
      <c r="F7" s="39">
        <v>14727</v>
      </c>
      <c r="G7" s="38">
        <v>-1.35</v>
      </c>
    </row>
    <row r="8" spans="1:8" x14ac:dyDescent="0.3">
      <c r="A8" s="65">
        <v>2017</v>
      </c>
      <c r="B8" s="65" t="s">
        <v>34</v>
      </c>
      <c r="C8" s="71">
        <v>47806</v>
      </c>
      <c r="D8" s="71">
        <v>5045</v>
      </c>
      <c r="E8" s="71">
        <v>52851</v>
      </c>
      <c r="F8" s="71">
        <v>15656</v>
      </c>
      <c r="G8" s="65">
        <v>3.33</v>
      </c>
    </row>
    <row r="9" spans="1:8" x14ac:dyDescent="0.3">
      <c r="A9" s="38">
        <v>2018</v>
      </c>
      <c r="B9" s="38" t="s">
        <v>34</v>
      </c>
      <c r="C9" s="39">
        <v>48892</v>
      </c>
      <c r="D9" s="39">
        <v>5520</v>
      </c>
      <c r="E9" s="39">
        <v>54413</v>
      </c>
      <c r="F9" s="39">
        <v>16376</v>
      </c>
      <c r="G9" s="38">
        <v>1.1100000000000001</v>
      </c>
    </row>
    <row r="10" spans="1:8" ht="19.5" thickBot="1" x14ac:dyDescent="0.35">
      <c r="A10" s="40" t="s">
        <v>117</v>
      </c>
      <c r="B10" s="40" t="s">
        <v>34</v>
      </c>
      <c r="C10" s="66">
        <v>53032.2939624192</v>
      </c>
      <c r="D10" s="66">
        <v>5931.4347659826999</v>
      </c>
      <c r="E10" s="66">
        <v>58964</v>
      </c>
      <c r="F10" s="66">
        <v>17668</v>
      </c>
      <c r="G10" s="68">
        <v>1.9467863783100059</v>
      </c>
      <c r="H10" s="64"/>
    </row>
    <row r="11" spans="1:8" ht="15" customHeight="1" x14ac:dyDescent="0.3">
      <c r="A11" s="98" t="s">
        <v>40</v>
      </c>
    </row>
    <row r="12" spans="1:8" ht="15" customHeight="1" x14ac:dyDescent="0.3">
      <c r="A12" s="98" t="s">
        <v>41</v>
      </c>
    </row>
    <row r="14" spans="1:8" x14ac:dyDescent="0.3">
      <c r="A14" s="41" t="s">
        <v>135</v>
      </c>
      <c r="B14" s="34"/>
      <c r="C14" s="34"/>
      <c r="D14" s="34"/>
    </row>
    <row r="15" spans="1:8" ht="40.5" customHeight="1" x14ac:dyDescent="0.3">
      <c r="A15" s="119" t="s">
        <v>24</v>
      </c>
      <c r="B15" s="120" t="s">
        <v>25</v>
      </c>
      <c r="C15" s="121" t="s">
        <v>42</v>
      </c>
      <c r="D15" s="122"/>
    </row>
    <row r="16" spans="1:8" ht="21" customHeight="1" thickBot="1" x14ac:dyDescent="0.35">
      <c r="A16" s="119"/>
      <c r="B16" s="120"/>
      <c r="C16" s="123" t="s">
        <v>43</v>
      </c>
      <c r="D16" s="124"/>
    </row>
    <row r="17" spans="1:4" ht="37.5" x14ac:dyDescent="0.3">
      <c r="A17" s="119"/>
      <c r="B17" s="120"/>
      <c r="C17" s="83" t="s">
        <v>44</v>
      </c>
      <c r="D17" s="84" t="s">
        <v>45</v>
      </c>
    </row>
    <row r="18" spans="1:4" x14ac:dyDescent="0.3">
      <c r="A18" s="36">
        <v>2015</v>
      </c>
      <c r="B18" s="36" t="s">
        <v>34</v>
      </c>
      <c r="C18" s="37">
        <v>4866</v>
      </c>
      <c r="D18" s="76">
        <v>-2.29</v>
      </c>
    </row>
    <row r="19" spans="1:4" x14ac:dyDescent="0.3">
      <c r="A19" s="38">
        <v>2016</v>
      </c>
      <c r="B19" s="38" t="s">
        <v>34</v>
      </c>
      <c r="C19" s="38">
        <v>6752</v>
      </c>
      <c r="D19" s="77">
        <v>4.3</v>
      </c>
    </row>
    <row r="20" spans="1:4" x14ac:dyDescent="0.3">
      <c r="A20" s="36">
        <v>2017</v>
      </c>
      <c r="B20" s="36" t="s">
        <v>34</v>
      </c>
      <c r="C20" s="37">
        <v>8493</v>
      </c>
      <c r="D20" s="76">
        <v>24.7</v>
      </c>
    </row>
    <row r="21" spans="1:4" ht="15" customHeight="1" x14ac:dyDescent="0.3">
      <c r="A21" s="38">
        <v>2018</v>
      </c>
      <c r="B21" s="38" t="s">
        <v>34</v>
      </c>
      <c r="C21" s="39">
        <v>8125</v>
      </c>
      <c r="D21" s="77">
        <v>2.21</v>
      </c>
    </row>
    <row r="22" spans="1:4" ht="19.5" thickBot="1" x14ac:dyDescent="0.35">
      <c r="A22" s="67" t="s">
        <v>117</v>
      </c>
      <c r="B22" s="67" t="s">
        <v>34</v>
      </c>
      <c r="C22" s="66">
        <v>9459.8930610155185</v>
      </c>
      <c r="D22" s="79">
        <v>15.37</v>
      </c>
    </row>
    <row r="23" spans="1:4" ht="15" customHeight="1" x14ac:dyDescent="0.3">
      <c r="A23" s="98" t="s">
        <v>46</v>
      </c>
    </row>
    <row r="24" spans="1:4" ht="15" customHeight="1" x14ac:dyDescent="0.3">
      <c r="A24" s="98" t="s">
        <v>41</v>
      </c>
    </row>
    <row r="26" spans="1:4" x14ac:dyDescent="0.3">
      <c r="A26" s="41" t="s">
        <v>134</v>
      </c>
      <c r="B26" s="34"/>
      <c r="C26" s="34"/>
      <c r="D26" s="34"/>
    </row>
    <row r="27" spans="1:4" ht="39.75" customHeight="1" x14ac:dyDescent="0.3">
      <c r="A27" s="119" t="s">
        <v>24</v>
      </c>
      <c r="B27" s="120" t="s">
        <v>25</v>
      </c>
      <c r="C27" s="121" t="s">
        <v>48</v>
      </c>
      <c r="D27" s="122"/>
    </row>
    <row r="28" spans="1:4" ht="23.25" customHeight="1" thickBot="1" x14ac:dyDescent="0.35">
      <c r="A28" s="119"/>
      <c r="B28" s="120"/>
      <c r="C28" s="123" t="s">
        <v>43</v>
      </c>
      <c r="D28" s="124"/>
    </row>
    <row r="29" spans="1:4" ht="37.5" x14ac:dyDescent="0.3">
      <c r="A29" s="119"/>
      <c r="B29" s="120"/>
      <c r="C29" s="83" t="s">
        <v>44</v>
      </c>
      <c r="D29" s="84" t="s">
        <v>45</v>
      </c>
    </row>
    <row r="30" spans="1:4" x14ac:dyDescent="0.3">
      <c r="A30" s="36">
        <v>2015</v>
      </c>
      <c r="B30" s="36" t="s">
        <v>34</v>
      </c>
      <c r="C30" s="36">
        <v>6430</v>
      </c>
      <c r="D30" s="76">
        <v>-8.1999999999999993</v>
      </c>
    </row>
    <row r="31" spans="1:4" x14ac:dyDescent="0.3">
      <c r="A31" s="38">
        <v>2016</v>
      </c>
      <c r="B31" s="38" t="s">
        <v>34</v>
      </c>
      <c r="C31" s="38">
        <v>5541</v>
      </c>
      <c r="D31" s="77">
        <v>-5.26</v>
      </c>
    </row>
    <row r="32" spans="1:4" x14ac:dyDescent="0.3">
      <c r="A32" s="36">
        <v>2017</v>
      </c>
      <c r="B32" s="36" t="s">
        <v>34</v>
      </c>
      <c r="C32" s="36">
        <v>6.0209999999999999</v>
      </c>
      <c r="D32" s="76">
        <v>-6.27</v>
      </c>
    </row>
    <row r="33" spans="1:7" x14ac:dyDescent="0.3">
      <c r="A33" s="69">
        <v>2018</v>
      </c>
      <c r="B33" s="69" t="s">
        <v>34</v>
      </c>
      <c r="C33" s="69">
        <v>5870</v>
      </c>
      <c r="D33" s="78">
        <v>-0.81</v>
      </c>
    </row>
    <row r="34" spans="1:7" ht="19.5" thickBot="1" x14ac:dyDescent="0.35">
      <c r="A34" s="67" t="s">
        <v>117</v>
      </c>
      <c r="B34" s="67" t="s">
        <v>34</v>
      </c>
      <c r="C34" s="70">
        <v>6411.6524548478401</v>
      </c>
      <c r="D34" s="79">
        <v>-2.85</v>
      </c>
    </row>
    <row r="35" spans="1:7" ht="15" customHeight="1" x14ac:dyDescent="0.3">
      <c r="A35" s="98" t="s">
        <v>46</v>
      </c>
    </row>
    <row r="36" spans="1:7" ht="15" customHeight="1" x14ac:dyDescent="0.3">
      <c r="A36" s="98" t="s">
        <v>41</v>
      </c>
    </row>
    <row r="38" spans="1:7" x14ac:dyDescent="0.3">
      <c r="A38" s="41" t="s">
        <v>133</v>
      </c>
      <c r="B38" s="34"/>
      <c r="C38" s="34"/>
      <c r="D38" s="34"/>
    </row>
    <row r="39" spans="1:7" ht="39.75" customHeight="1" x14ac:dyDescent="0.3">
      <c r="A39" s="119" t="s">
        <v>24</v>
      </c>
      <c r="B39" s="120" t="s">
        <v>25</v>
      </c>
      <c r="C39" s="121" t="s">
        <v>49</v>
      </c>
      <c r="D39" s="122"/>
    </row>
    <row r="40" spans="1:7" ht="24.75" customHeight="1" thickBot="1" x14ac:dyDescent="0.35">
      <c r="A40" s="119"/>
      <c r="B40" s="120"/>
      <c r="C40" s="123" t="s">
        <v>50</v>
      </c>
      <c r="D40" s="124"/>
    </row>
    <row r="41" spans="1:7" ht="37.5" x14ac:dyDescent="0.3">
      <c r="A41" s="119"/>
      <c r="B41" s="120"/>
      <c r="C41" s="83" t="s">
        <v>44</v>
      </c>
      <c r="D41" s="84" t="s">
        <v>45</v>
      </c>
    </row>
    <row r="42" spans="1:7" x14ac:dyDescent="0.3">
      <c r="A42" s="85">
        <v>2015</v>
      </c>
      <c r="B42" s="85" t="s">
        <v>34</v>
      </c>
      <c r="C42" s="86">
        <v>30964</v>
      </c>
      <c r="D42" s="87">
        <v>-1.4</v>
      </c>
    </row>
    <row r="43" spans="1:7" x14ac:dyDescent="0.3">
      <c r="A43" s="92">
        <v>2016</v>
      </c>
      <c r="B43" s="92" t="s">
        <v>34</v>
      </c>
      <c r="C43" s="93">
        <v>32462</v>
      </c>
      <c r="D43" s="94">
        <v>-1.1200000000000001</v>
      </c>
      <c r="E43" s="64"/>
    </row>
    <row r="44" spans="1:7" x14ac:dyDescent="0.3">
      <c r="A44" s="85" t="s">
        <v>35</v>
      </c>
      <c r="B44" s="85" t="s">
        <v>34</v>
      </c>
      <c r="C44" s="86">
        <v>33290.80561431159</v>
      </c>
      <c r="D44" s="87">
        <v>0.85</v>
      </c>
    </row>
    <row r="45" spans="1:7" x14ac:dyDescent="0.3">
      <c r="A45" s="95">
        <v>2018</v>
      </c>
      <c r="B45" s="95" t="s">
        <v>34</v>
      </c>
      <c r="C45" s="96">
        <v>34898</v>
      </c>
      <c r="D45" s="97">
        <v>1.31</v>
      </c>
      <c r="E45" s="64"/>
      <c r="G45" s="64"/>
    </row>
    <row r="46" spans="1:7" s="4" customFormat="1" ht="19.5" thickBot="1" x14ac:dyDescent="0.35">
      <c r="A46" s="88" t="s">
        <v>117</v>
      </c>
      <c r="B46" s="89" t="s">
        <v>34</v>
      </c>
      <c r="C46" s="90">
        <v>37160.748446555874</v>
      </c>
      <c r="D46" s="91">
        <v>-0.04</v>
      </c>
    </row>
    <row r="47" spans="1:7" ht="15" customHeight="1" x14ac:dyDescent="0.3">
      <c r="A47" s="98" t="s">
        <v>46</v>
      </c>
      <c r="B47" s="34"/>
      <c r="C47" s="34"/>
      <c r="D47" s="34"/>
    </row>
    <row r="48" spans="1:7" ht="15" customHeight="1" x14ac:dyDescent="0.3">
      <c r="A48" s="98" t="s">
        <v>47</v>
      </c>
      <c r="B48" s="34"/>
      <c r="C48" s="34"/>
      <c r="D48" s="34"/>
    </row>
    <row r="49" spans="1:4" ht="15" customHeight="1" x14ac:dyDescent="0.3">
      <c r="A49" s="98" t="s">
        <v>41</v>
      </c>
      <c r="B49" s="34"/>
      <c r="C49" s="34"/>
      <c r="D49" s="34"/>
    </row>
  </sheetData>
  <mergeCells count="15">
    <mergeCell ref="A4:A5"/>
    <mergeCell ref="B4:B5"/>
    <mergeCell ref="F4:F5"/>
    <mergeCell ref="A15:A17"/>
    <mergeCell ref="B15:B17"/>
    <mergeCell ref="C15:D15"/>
    <mergeCell ref="C16:D16"/>
    <mergeCell ref="A27:A29"/>
    <mergeCell ref="B27:B29"/>
    <mergeCell ref="C27:D27"/>
    <mergeCell ref="C28:D28"/>
    <mergeCell ref="A39:A41"/>
    <mergeCell ref="B39:B41"/>
    <mergeCell ref="C39:D39"/>
    <mergeCell ref="C40:D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L45"/>
  <sheetViews>
    <sheetView tabSelected="1" zoomScale="110" zoomScaleNormal="110" workbookViewId="0">
      <selection activeCell="E24" sqref="E24"/>
    </sheetView>
  </sheetViews>
  <sheetFormatPr defaultRowHeight="18.75" x14ac:dyDescent="0.3"/>
  <cols>
    <col min="1" max="1" width="11.140625" style="7" customWidth="1"/>
    <col min="2" max="2" width="64.85546875" style="7" customWidth="1"/>
    <col min="3" max="3" width="11.140625" style="7" customWidth="1"/>
    <col min="4" max="5" width="9.140625" style="7"/>
    <col min="6" max="6" width="4.28515625" style="7" customWidth="1"/>
    <col min="7" max="7" width="31.7109375" style="7" customWidth="1"/>
    <col min="8" max="8" width="15.5703125" style="7" customWidth="1"/>
    <col min="9" max="9" width="17.7109375" style="7" customWidth="1"/>
    <col min="10" max="10" width="13.28515625" style="7" customWidth="1"/>
    <col min="11" max="16384" width="9.140625" style="7"/>
  </cols>
  <sheetData>
    <row r="2" spans="1:10" s="4" customFormat="1" x14ac:dyDescent="0.3">
      <c r="A2" s="4" t="s">
        <v>38</v>
      </c>
      <c r="G2" s="7" t="s">
        <v>73</v>
      </c>
      <c r="H2" s="7"/>
      <c r="I2" s="7"/>
      <c r="J2" s="7"/>
    </row>
    <row r="3" spans="1:10" x14ac:dyDescent="0.3">
      <c r="G3" s="16" t="s">
        <v>66</v>
      </c>
      <c r="H3" s="16"/>
      <c r="I3" s="16"/>
      <c r="J3" s="16"/>
    </row>
    <row r="4" spans="1:10" ht="18.75" customHeight="1" x14ac:dyDescent="0.3">
      <c r="A4" s="127" t="s">
        <v>0</v>
      </c>
      <c r="B4" s="17" t="s">
        <v>1</v>
      </c>
      <c r="C4" s="18">
        <v>-5.9587807005800908E-4</v>
      </c>
      <c r="D4"/>
      <c r="G4" s="128" t="s">
        <v>52</v>
      </c>
      <c r="H4" s="125" t="s">
        <v>51</v>
      </c>
      <c r="I4" s="126"/>
      <c r="J4" s="130" t="s">
        <v>119</v>
      </c>
    </row>
    <row r="5" spans="1:10" x14ac:dyDescent="0.3">
      <c r="A5" s="127"/>
      <c r="B5" s="17" t="s">
        <v>2</v>
      </c>
      <c r="C5" s="18">
        <v>0.17436278558586737</v>
      </c>
      <c r="D5"/>
      <c r="G5" s="129"/>
      <c r="H5" s="19">
        <v>2018</v>
      </c>
      <c r="I5" s="19">
        <v>2019</v>
      </c>
      <c r="J5" s="131"/>
    </row>
    <row r="6" spans="1:10" x14ac:dyDescent="0.3">
      <c r="A6" s="127"/>
      <c r="B6" s="17" t="s">
        <v>3</v>
      </c>
      <c r="C6" s="18">
        <v>0.14894531955571955</v>
      </c>
      <c r="D6"/>
      <c r="F6" s="64"/>
      <c r="G6" s="20" t="s">
        <v>53</v>
      </c>
      <c r="H6" s="21">
        <v>64672</v>
      </c>
      <c r="I6" s="21">
        <v>71598</v>
      </c>
      <c r="J6" s="22">
        <f>I6/H6*100-100</f>
        <v>10.709426026719456</v>
      </c>
    </row>
    <row r="7" spans="1:10" x14ac:dyDescent="0.3">
      <c r="A7" s="127"/>
      <c r="B7" s="23" t="s">
        <v>4</v>
      </c>
      <c r="C7" s="18">
        <v>0.15366536699521216</v>
      </c>
      <c r="F7" s="64"/>
      <c r="G7" s="24" t="s">
        <v>54</v>
      </c>
      <c r="H7" s="25">
        <v>3696</v>
      </c>
      <c r="I7" s="80">
        <v>5316</v>
      </c>
      <c r="J7" s="22">
        <f t="shared" ref="J7:J16" si="0">I7/H7*100-100</f>
        <v>43.83116883116881</v>
      </c>
    </row>
    <row r="8" spans="1:10" x14ac:dyDescent="0.3">
      <c r="B8" s="26"/>
      <c r="C8" s="27"/>
      <c r="F8" s="64"/>
      <c r="G8" s="20" t="s">
        <v>55</v>
      </c>
      <c r="H8" s="21">
        <v>104910</v>
      </c>
      <c r="I8" s="80">
        <v>104048</v>
      </c>
      <c r="J8" s="22">
        <f t="shared" si="0"/>
        <v>-0.82165665808788901</v>
      </c>
    </row>
    <row r="9" spans="1:10" x14ac:dyDescent="0.3">
      <c r="F9" s="64"/>
      <c r="G9" s="20" t="s">
        <v>56</v>
      </c>
      <c r="H9" s="21">
        <v>16738990</v>
      </c>
      <c r="I9" s="80">
        <v>18702251</v>
      </c>
      <c r="J9" s="22">
        <f t="shared" si="0"/>
        <v>11.728670606768986</v>
      </c>
    </row>
    <row r="10" spans="1:10" x14ac:dyDescent="0.3">
      <c r="F10" s="64"/>
      <c r="G10" s="20" t="s">
        <v>57</v>
      </c>
      <c r="H10" s="21">
        <v>77498</v>
      </c>
      <c r="I10" s="80">
        <v>92395</v>
      </c>
      <c r="J10" s="22">
        <f t="shared" si="0"/>
        <v>19.222431546620555</v>
      </c>
    </row>
    <row r="11" spans="1:10" x14ac:dyDescent="0.3">
      <c r="F11" s="64"/>
      <c r="G11" s="24" t="s">
        <v>58</v>
      </c>
      <c r="H11" s="28">
        <v>8257</v>
      </c>
      <c r="I11" s="80">
        <v>9802</v>
      </c>
      <c r="J11" s="22">
        <f t="shared" si="0"/>
        <v>18.711396390941019</v>
      </c>
    </row>
    <row r="12" spans="1:10" x14ac:dyDescent="0.3">
      <c r="F12" s="64"/>
      <c r="G12" s="24" t="s">
        <v>59</v>
      </c>
      <c r="H12" s="28">
        <v>5411</v>
      </c>
      <c r="I12" s="80">
        <v>19401</v>
      </c>
      <c r="J12" s="22">
        <f t="shared" si="0"/>
        <v>258.54740343744226</v>
      </c>
    </row>
    <row r="13" spans="1:10" x14ac:dyDescent="0.3">
      <c r="F13" s="64"/>
      <c r="G13" s="20" t="s">
        <v>60</v>
      </c>
      <c r="H13" s="21">
        <v>173764</v>
      </c>
      <c r="I13" s="80">
        <v>142324</v>
      </c>
      <c r="J13" s="22">
        <f t="shared" si="0"/>
        <v>-18.09350613475749</v>
      </c>
    </row>
    <row r="14" spans="1:10" x14ac:dyDescent="0.3">
      <c r="F14" s="64"/>
      <c r="G14" s="20" t="s">
        <v>61</v>
      </c>
      <c r="H14" s="21">
        <v>378203</v>
      </c>
      <c r="I14" s="80">
        <v>384152</v>
      </c>
      <c r="J14" s="22">
        <f t="shared" si="0"/>
        <v>1.5729647834628508</v>
      </c>
    </row>
    <row r="15" spans="1:10" x14ac:dyDescent="0.3">
      <c r="F15" s="64"/>
      <c r="G15" s="24" t="s">
        <v>62</v>
      </c>
      <c r="H15" s="25">
        <v>16058</v>
      </c>
      <c r="I15" s="80">
        <v>19221</v>
      </c>
      <c r="J15" s="22">
        <f t="shared" si="0"/>
        <v>19.697347116701948</v>
      </c>
    </row>
    <row r="16" spans="1:10" x14ac:dyDescent="0.3">
      <c r="F16" s="64"/>
      <c r="G16" s="24" t="s">
        <v>63</v>
      </c>
      <c r="H16" s="25">
        <v>25421</v>
      </c>
      <c r="I16" s="80">
        <v>54122</v>
      </c>
      <c r="J16" s="22">
        <f t="shared" si="0"/>
        <v>112.9027182250895</v>
      </c>
    </row>
    <row r="17" spans="6:12" x14ac:dyDescent="0.3">
      <c r="G17" s="16" t="s">
        <v>65</v>
      </c>
      <c r="H17" s="16"/>
      <c r="I17" s="16"/>
      <c r="J17" s="16"/>
    </row>
    <row r="18" spans="6:12" x14ac:dyDescent="0.3">
      <c r="H18" s="29"/>
      <c r="I18" s="29"/>
    </row>
    <row r="19" spans="6:12" x14ac:dyDescent="0.3">
      <c r="G19" s="132" t="s">
        <v>71</v>
      </c>
      <c r="H19" s="125" t="s">
        <v>51</v>
      </c>
      <c r="I19" s="126"/>
      <c r="J19" s="130" t="s">
        <v>67</v>
      </c>
    </row>
    <row r="20" spans="6:12" x14ac:dyDescent="0.3">
      <c r="G20" s="133"/>
      <c r="H20" s="30" t="s">
        <v>64</v>
      </c>
      <c r="I20" s="30">
        <v>2019</v>
      </c>
      <c r="J20" s="131"/>
    </row>
    <row r="21" spans="6:12" x14ac:dyDescent="0.3">
      <c r="F21" s="64"/>
      <c r="G21" s="31" t="s">
        <v>72</v>
      </c>
      <c r="H21" s="32">
        <v>1248119</v>
      </c>
      <c r="I21" s="32">
        <v>1233394</v>
      </c>
      <c r="J21" s="33">
        <f>I21/H21*100-100</f>
        <v>-1.1797753259104269</v>
      </c>
    </row>
    <row r="22" spans="6:12" x14ac:dyDescent="0.3">
      <c r="F22" s="64"/>
      <c r="G22" s="31" t="s">
        <v>120</v>
      </c>
      <c r="H22" s="32">
        <v>85966</v>
      </c>
      <c r="I22" s="32">
        <v>92025</v>
      </c>
      <c r="J22" s="33">
        <f t="shared" ref="J22" si="1">I22/H22*100-100</f>
        <v>7.0481353093083214</v>
      </c>
    </row>
    <row r="23" spans="6:12" x14ac:dyDescent="0.3">
      <c r="F23" s="64"/>
      <c r="G23" s="31" t="s">
        <v>121</v>
      </c>
      <c r="H23" s="32">
        <v>294811</v>
      </c>
      <c r="I23" s="32">
        <v>307047</v>
      </c>
      <c r="J23" s="33">
        <f>I23/H23*100-100</f>
        <v>4.1504557156958128</v>
      </c>
    </row>
    <row r="24" spans="6:12" x14ac:dyDescent="0.3">
      <c r="F24" s="64"/>
      <c r="G24" s="31" t="s">
        <v>123</v>
      </c>
      <c r="H24" s="32">
        <v>8243360</v>
      </c>
      <c r="I24" s="32">
        <v>8532961</v>
      </c>
      <c r="J24" s="33">
        <f>I24/H24*100-100</f>
        <v>3.5131426990935779</v>
      </c>
    </row>
    <row r="25" spans="6:12" ht="15.75" customHeight="1" x14ac:dyDescent="0.3">
      <c r="G25" s="16" t="s">
        <v>68</v>
      </c>
      <c r="I25" s="16"/>
      <c r="J25" s="34"/>
    </row>
    <row r="27" spans="6:12" x14ac:dyDescent="0.3">
      <c r="G27" s="132" t="s">
        <v>70</v>
      </c>
      <c r="H27" s="125" t="s">
        <v>51</v>
      </c>
      <c r="I27" s="126"/>
      <c r="J27" s="130" t="s">
        <v>67</v>
      </c>
    </row>
    <row r="28" spans="6:12" x14ac:dyDescent="0.3">
      <c r="G28" s="133"/>
      <c r="H28" s="30">
        <v>2018</v>
      </c>
      <c r="I28" s="30">
        <v>2019</v>
      </c>
      <c r="J28" s="131"/>
      <c r="L28" s="34"/>
    </row>
    <row r="29" spans="6:12" x14ac:dyDescent="0.3">
      <c r="G29" s="31" t="s">
        <v>69</v>
      </c>
      <c r="H29" s="32">
        <v>587299</v>
      </c>
      <c r="I29" s="32">
        <v>603807</v>
      </c>
      <c r="J29" s="33">
        <f>I29/H29*100-100</f>
        <v>2.8108340044849456</v>
      </c>
      <c r="L29" s="34"/>
    </row>
    <row r="30" spans="6:12" x14ac:dyDescent="0.3">
      <c r="G30" s="31" t="s">
        <v>122</v>
      </c>
      <c r="H30" s="32">
        <v>32390</v>
      </c>
      <c r="I30" s="32">
        <v>33478</v>
      </c>
      <c r="J30" s="33">
        <f>I30/H30*100-100</f>
        <v>3.3590614387156563</v>
      </c>
      <c r="L30" s="34"/>
    </row>
    <row r="31" spans="6:12" x14ac:dyDescent="0.3">
      <c r="G31" s="16" t="s">
        <v>68</v>
      </c>
      <c r="I31" s="16"/>
      <c r="J31" s="16"/>
      <c r="L31" s="34"/>
    </row>
    <row r="32" spans="6:12" x14ac:dyDescent="0.3">
      <c r="L32" s="34"/>
    </row>
    <row r="33" spans="7:12" x14ac:dyDescent="0.3">
      <c r="G33" s="128" t="s">
        <v>124</v>
      </c>
      <c r="H33" s="125" t="s">
        <v>51</v>
      </c>
      <c r="I33" s="126"/>
      <c r="J33" s="130" t="s">
        <v>119</v>
      </c>
      <c r="L33" s="34"/>
    </row>
    <row r="34" spans="7:12" x14ac:dyDescent="0.3">
      <c r="G34" s="129"/>
      <c r="H34" s="19">
        <v>2018</v>
      </c>
      <c r="I34" s="19">
        <v>2019</v>
      </c>
      <c r="J34" s="131"/>
      <c r="L34" s="34"/>
    </row>
    <row r="35" spans="7:12" x14ac:dyDescent="0.3">
      <c r="G35" s="20" t="s">
        <v>125</v>
      </c>
      <c r="H35" s="21">
        <v>54000</v>
      </c>
      <c r="I35" s="21">
        <v>68660</v>
      </c>
      <c r="J35" s="22">
        <f>I35/H35*100-100</f>
        <v>27.148148148148138</v>
      </c>
    </row>
    <row r="36" spans="7:12" x14ac:dyDescent="0.3">
      <c r="G36" s="24" t="s">
        <v>129</v>
      </c>
      <c r="H36" s="25">
        <v>2619049</v>
      </c>
      <c r="I36" s="21">
        <v>2380451</v>
      </c>
      <c r="J36" s="22">
        <f t="shared" ref="J36:J42" si="2">I36/H36*100-100</f>
        <v>-9.1101006510378397</v>
      </c>
      <c r="K36" s="16"/>
      <c r="L36" s="34"/>
    </row>
    <row r="37" spans="7:12" ht="15.75" customHeight="1" x14ac:dyDescent="0.3">
      <c r="G37" s="20" t="s">
        <v>130</v>
      </c>
      <c r="H37" s="21">
        <v>6407844</v>
      </c>
      <c r="I37" s="21">
        <v>7129176</v>
      </c>
      <c r="J37" s="22">
        <f t="shared" si="2"/>
        <v>11.257015620230447</v>
      </c>
    </row>
    <row r="38" spans="7:12" x14ac:dyDescent="0.3">
      <c r="G38" s="20" t="s">
        <v>131</v>
      </c>
      <c r="H38" s="21">
        <v>47200</v>
      </c>
      <c r="I38" s="21">
        <v>45005</v>
      </c>
      <c r="J38" s="22">
        <f t="shared" si="2"/>
        <v>-4.6504237288135641</v>
      </c>
    </row>
    <row r="39" spans="7:12" x14ac:dyDescent="0.3">
      <c r="G39" s="20" t="s">
        <v>126</v>
      </c>
      <c r="H39" s="21">
        <v>88000</v>
      </c>
      <c r="I39" s="21">
        <v>86300</v>
      </c>
      <c r="J39" s="22">
        <f t="shared" si="2"/>
        <v>-1.9318181818181728</v>
      </c>
    </row>
    <row r="40" spans="7:12" x14ac:dyDescent="0.3">
      <c r="G40" s="24" t="s">
        <v>127</v>
      </c>
      <c r="H40" s="28">
        <v>26891</v>
      </c>
      <c r="I40" s="21">
        <v>26148</v>
      </c>
      <c r="J40" s="22">
        <f t="shared" si="2"/>
        <v>-2.7630062102562221</v>
      </c>
    </row>
    <row r="41" spans="7:12" x14ac:dyDescent="0.3">
      <c r="G41" s="24" t="s">
        <v>128</v>
      </c>
      <c r="H41" s="28">
        <v>435459</v>
      </c>
      <c r="I41" s="21">
        <v>823600</v>
      </c>
      <c r="J41" s="22">
        <f t="shared" si="2"/>
        <v>89.133764602408036</v>
      </c>
    </row>
    <row r="42" spans="7:12" ht="37.5" x14ac:dyDescent="0.3">
      <c r="G42" s="81" t="s">
        <v>132</v>
      </c>
      <c r="H42" s="21">
        <v>55159</v>
      </c>
      <c r="I42" s="80">
        <v>50760</v>
      </c>
      <c r="J42" s="22">
        <f t="shared" si="2"/>
        <v>-7.9751264526187953</v>
      </c>
    </row>
    <row r="43" spans="7:12" customFormat="1" x14ac:dyDescent="0.3">
      <c r="G43" s="16" t="s">
        <v>68</v>
      </c>
    </row>
    <row r="44" spans="7:12" customFormat="1" ht="15" x14ac:dyDescent="0.25"/>
    <row r="45" spans="7:12" customFormat="1" ht="15" x14ac:dyDescent="0.25"/>
  </sheetData>
  <mergeCells count="13">
    <mergeCell ref="G33:G34"/>
    <mergeCell ref="H33:I33"/>
    <mergeCell ref="J33:J34"/>
    <mergeCell ref="G27:G28"/>
    <mergeCell ref="H27:I27"/>
    <mergeCell ref="J27:J28"/>
    <mergeCell ref="H19:I19"/>
    <mergeCell ref="A4:A7"/>
    <mergeCell ref="H4:I4"/>
    <mergeCell ref="G4:G5"/>
    <mergeCell ref="J4:J5"/>
    <mergeCell ref="J19:J20"/>
    <mergeCell ref="G19:G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C9"/>
  <sheetViews>
    <sheetView topLeftCell="A19" zoomScale="110" zoomScaleNormal="110" workbookViewId="0">
      <selection activeCell="G26" sqref="G26"/>
    </sheetView>
  </sheetViews>
  <sheetFormatPr defaultRowHeight="18.75" x14ac:dyDescent="0.3"/>
  <cols>
    <col min="1" max="1" width="11.140625" style="7" customWidth="1"/>
    <col min="2" max="2" width="40.28515625" style="7" customWidth="1"/>
    <col min="3" max="3" width="11.140625" style="7" customWidth="1"/>
    <col min="4" max="16384" width="9.140625" style="7"/>
  </cols>
  <sheetData>
    <row r="2" spans="1:3" s="4" customFormat="1" x14ac:dyDescent="0.3">
      <c r="A2" s="4" t="s">
        <v>37</v>
      </c>
    </row>
    <row r="4" spans="1:3" ht="22.5" customHeight="1" x14ac:dyDescent="0.3">
      <c r="A4" s="134" t="s">
        <v>5</v>
      </c>
      <c r="B4" s="5" t="s">
        <v>6</v>
      </c>
      <c r="C4" s="6">
        <v>-7.9646093385338346E-2</v>
      </c>
    </row>
    <row r="5" spans="1:3" ht="22.5" customHeight="1" x14ac:dyDescent="0.3">
      <c r="A5" s="134"/>
      <c r="B5" s="5" t="s">
        <v>7</v>
      </c>
      <c r="C5" s="6">
        <v>4.2159336756710797E-2</v>
      </c>
    </row>
    <row r="6" spans="1:3" ht="22.5" customHeight="1" x14ac:dyDescent="0.3">
      <c r="A6" s="134"/>
      <c r="B6" s="5" t="s">
        <v>8</v>
      </c>
      <c r="C6" s="6">
        <v>-4.8673244957269435E-2</v>
      </c>
    </row>
    <row r="7" spans="1:3" ht="22.5" customHeight="1" x14ac:dyDescent="0.3">
      <c r="A7" s="134"/>
      <c r="B7" s="5" t="s">
        <v>9</v>
      </c>
      <c r="C7" s="6">
        <v>-7.3335053878945455E-2</v>
      </c>
    </row>
    <row r="8" spans="1:3" ht="22.5" customHeight="1" x14ac:dyDescent="0.3">
      <c r="A8" s="134"/>
      <c r="B8" s="8" t="s">
        <v>10</v>
      </c>
      <c r="C8" s="6">
        <v>-2.8521786067329247E-2</v>
      </c>
    </row>
    <row r="9" spans="1:3" x14ac:dyDescent="0.3">
      <c r="B9" s="9"/>
      <c r="C9" s="10"/>
    </row>
  </sheetData>
  <mergeCells count="1">
    <mergeCell ref="A4:A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F17"/>
  <sheetViews>
    <sheetView topLeftCell="A22" zoomScale="80" zoomScaleNormal="80" workbookViewId="0">
      <selection activeCell="F53" sqref="F53"/>
    </sheetView>
  </sheetViews>
  <sheetFormatPr defaultRowHeight="15.75" x14ac:dyDescent="0.25"/>
  <cols>
    <col min="1" max="1" width="11.140625" style="1" customWidth="1"/>
    <col min="2" max="2" width="102.140625" style="1" customWidth="1"/>
    <col min="3" max="3" width="11.140625" style="1" customWidth="1"/>
    <col min="4" max="4" width="9.140625" style="1"/>
    <col min="5" max="5" width="22.28515625" style="1" customWidth="1"/>
    <col min="6" max="16384" width="9.140625" style="1"/>
  </cols>
  <sheetData>
    <row r="2" spans="1:6" s="3" customFormat="1" x14ac:dyDescent="0.25">
      <c r="A2" s="3" t="s">
        <v>36</v>
      </c>
    </row>
    <row r="4" spans="1:6" s="7" customFormat="1" ht="20.25" customHeight="1" x14ac:dyDescent="0.3">
      <c r="A4" s="135" t="s">
        <v>11</v>
      </c>
      <c r="B4" s="11" t="s">
        <v>12</v>
      </c>
      <c r="C4" s="12">
        <v>3.9019710237501615E-2</v>
      </c>
      <c r="E4"/>
      <c r="F4"/>
    </row>
    <row r="5" spans="1:6" s="7" customFormat="1" ht="20.25" customHeight="1" x14ac:dyDescent="0.3">
      <c r="A5" s="135"/>
      <c r="B5" s="11" t="s">
        <v>13</v>
      </c>
      <c r="C5" s="12">
        <v>4.3469640878024407E-3</v>
      </c>
      <c r="E5"/>
      <c r="F5"/>
    </row>
    <row r="6" spans="1:6" s="7" customFormat="1" ht="20.25" customHeight="1" x14ac:dyDescent="0.3">
      <c r="A6" s="135"/>
      <c r="B6" s="13" t="s">
        <v>14</v>
      </c>
      <c r="C6" s="12">
        <v>-2.1573018249660736E-2</v>
      </c>
      <c r="E6"/>
      <c r="F6"/>
    </row>
    <row r="7" spans="1:6" s="7" customFormat="1" ht="20.25" customHeight="1" x14ac:dyDescent="0.3">
      <c r="A7" s="135"/>
      <c r="B7" s="11" t="s">
        <v>15</v>
      </c>
      <c r="C7" s="12">
        <v>-3.1746106954830378E-2</v>
      </c>
      <c r="E7"/>
      <c r="F7"/>
    </row>
    <row r="8" spans="1:6" s="7" customFormat="1" ht="20.25" customHeight="1" x14ac:dyDescent="0.3">
      <c r="A8" s="135"/>
      <c r="B8" s="11" t="s">
        <v>16</v>
      </c>
      <c r="C8" s="12">
        <v>-1.2044399047544063E-2</v>
      </c>
      <c r="E8"/>
      <c r="F8"/>
    </row>
    <row r="9" spans="1:6" s="7" customFormat="1" ht="20.25" customHeight="1" x14ac:dyDescent="0.3">
      <c r="A9" s="135"/>
      <c r="B9" s="11" t="s">
        <v>17</v>
      </c>
      <c r="C9" s="12">
        <v>-3.0618976541117893E-2</v>
      </c>
      <c r="E9"/>
      <c r="F9"/>
    </row>
    <row r="10" spans="1:6" s="7" customFormat="1" ht="20.25" customHeight="1" x14ac:dyDescent="0.3">
      <c r="A10" s="135"/>
      <c r="B10" s="11" t="s">
        <v>18</v>
      </c>
      <c r="C10" s="12">
        <v>4.6528430111477004E-2</v>
      </c>
      <c r="E10"/>
      <c r="F10"/>
    </row>
    <row r="11" spans="1:6" s="7" customFormat="1" ht="20.25" customHeight="1" x14ac:dyDescent="0.3">
      <c r="A11" s="135"/>
      <c r="B11" s="11" t="s">
        <v>19</v>
      </c>
      <c r="C11" s="12">
        <v>-1.7633896211496358E-3</v>
      </c>
      <c r="E11"/>
      <c r="F11"/>
    </row>
    <row r="12" spans="1:6" s="7" customFormat="1" ht="20.25" customHeight="1" x14ac:dyDescent="0.3">
      <c r="A12" s="135"/>
      <c r="B12" s="11" t="s">
        <v>20</v>
      </c>
      <c r="C12" s="12">
        <v>3.2918182778648442E-2</v>
      </c>
      <c r="E12"/>
      <c r="F12"/>
    </row>
    <row r="13" spans="1:6" s="7" customFormat="1" ht="20.25" customHeight="1" x14ac:dyDescent="0.3">
      <c r="A13" s="135"/>
      <c r="B13" s="11" t="s">
        <v>21</v>
      </c>
      <c r="C13" s="12">
        <v>2.1763543479323078E-2</v>
      </c>
      <c r="E13"/>
      <c r="F13"/>
    </row>
    <row r="14" spans="1:6" s="7" customFormat="1" ht="20.25" customHeight="1" x14ac:dyDescent="0.3">
      <c r="A14" s="135"/>
      <c r="B14" s="14" t="s">
        <v>22</v>
      </c>
      <c r="C14" s="12">
        <v>5.8274743067493251E-2</v>
      </c>
      <c r="E14"/>
      <c r="F14"/>
    </row>
    <row r="15" spans="1:6" s="7" customFormat="1" ht="20.25" customHeight="1" x14ac:dyDescent="0.3">
      <c r="A15" s="135"/>
      <c r="B15" s="11" t="s">
        <v>23</v>
      </c>
      <c r="C15" s="15">
        <v>-3.679975065309371E-4</v>
      </c>
      <c r="E15"/>
      <c r="F15"/>
    </row>
    <row r="16" spans="1:6" x14ac:dyDescent="0.25">
      <c r="E16"/>
      <c r="F16"/>
    </row>
    <row r="17" spans="1:6" x14ac:dyDescent="0.25">
      <c r="A17" s="2"/>
      <c r="E17"/>
      <c r="F17"/>
    </row>
  </sheetData>
  <mergeCells count="1">
    <mergeCell ref="A4:A1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8"/>
  <sheetViews>
    <sheetView showGridLines="0" topLeftCell="A10" zoomScale="120" zoomScaleNormal="120" workbookViewId="0">
      <selection activeCell="L17" sqref="L17"/>
    </sheetView>
  </sheetViews>
  <sheetFormatPr defaultRowHeight="15" customHeight="1" x14ac:dyDescent="0.2"/>
  <cols>
    <col min="1" max="1" width="29.42578125" style="45" customWidth="1"/>
    <col min="2" max="2" width="16.7109375" style="45" customWidth="1"/>
    <col min="3" max="3" width="3.28515625" style="45" customWidth="1"/>
    <col min="4" max="4" width="18.42578125" style="45" customWidth="1"/>
    <col min="5" max="6" width="13.42578125" style="45" customWidth="1"/>
    <col min="7" max="7" width="3.5703125" style="45" customWidth="1"/>
    <col min="8" max="8" width="22.140625" style="45" customWidth="1"/>
    <col min="9" max="10" width="13.85546875" style="45" customWidth="1"/>
    <col min="11" max="11" width="3.5703125" style="45" customWidth="1"/>
    <col min="12" max="12" width="22.140625" style="45" customWidth="1"/>
    <col min="13" max="14" width="13" style="45" customWidth="1"/>
    <col min="15" max="16384" width="9.140625" style="46"/>
  </cols>
  <sheetData>
    <row r="1" spans="1:14" s="43" customFormat="1" ht="39" customHeight="1" x14ac:dyDescent="0.2">
      <c r="A1" s="136" t="s">
        <v>113</v>
      </c>
      <c r="B1" s="136"/>
      <c r="C1" s="42"/>
      <c r="D1" s="137" t="s">
        <v>114</v>
      </c>
      <c r="E1" s="137"/>
      <c r="F1" s="137"/>
      <c r="G1" s="42"/>
      <c r="H1" s="137" t="s">
        <v>115</v>
      </c>
      <c r="I1" s="137"/>
      <c r="J1" s="137"/>
      <c r="K1" s="99"/>
      <c r="L1" s="137" t="s">
        <v>116</v>
      </c>
      <c r="M1" s="137"/>
      <c r="N1" s="137"/>
    </row>
    <row r="2" spans="1:14" ht="32.25" customHeight="1" x14ac:dyDescent="0.2">
      <c r="A2" s="144" t="s">
        <v>75</v>
      </c>
      <c r="B2" s="138">
        <v>2019</v>
      </c>
      <c r="C2" s="44"/>
      <c r="D2" s="141" t="s">
        <v>76</v>
      </c>
      <c r="E2" s="139">
        <v>2019</v>
      </c>
      <c r="F2" s="140"/>
      <c r="G2" s="44"/>
      <c r="H2" s="141" t="s">
        <v>77</v>
      </c>
      <c r="I2" s="143">
        <v>2019</v>
      </c>
      <c r="J2" s="139"/>
      <c r="L2" s="141" t="s">
        <v>78</v>
      </c>
      <c r="M2" s="143">
        <v>2019</v>
      </c>
      <c r="N2" s="139"/>
    </row>
    <row r="3" spans="1:14" s="50" customFormat="1" ht="32.25" customHeight="1" x14ac:dyDescent="0.25">
      <c r="A3" s="145"/>
      <c r="B3" s="138"/>
      <c r="C3" s="47"/>
      <c r="D3" s="142"/>
      <c r="E3" s="48" t="s">
        <v>79</v>
      </c>
      <c r="F3" s="49" t="s">
        <v>80</v>
      </c>
      <c r="H3" s="142"/>
      <c r="I3" s="48" t="s">
        <v>79</v>
      </c>
      <c r="J3" s="49" t="s">
        <v>80</v>
      </c>
      <c r="L3" s="142"/>
      <c r="M3" s="48" t="s">
        <v>79</v>
      </c>
      <c r="N3" s="49" t="s">
        <v>80</v>
      </c>
    </row>
    <row r="4" spans="1:14" s="52" customFormat="1" ht="15" customHeight="1" x14ac:dyDescent="0.25">
      <c r="A4" s="110" t="s">
        <v>136</v>
      </c>
      <c r="B4" s="111">
        <v>1.2207778227194321E-2</v>
      </c>
      <c r="C4" s="63"/>
      <c r="D4" s="73" t="s">
        <v>93</v>
      </c>
      <c r="E4" s="103">
        <v>2.1032904998875335E-2</v>
      </c>
      <c r="F4" s="100">
        <v>1</v>
      </c>
      <c r="H4" s="53" t="s">
        <v>98</v>
      </c>
      <c r="I4" s="54">
        <v>5.2209272373003435E-2</v>
      </c>
      <c r="J4" s="100">
        <v>1</v>
      </c>
      <c r="L4" s="53" t="s">
        <v>100</v>
      </c>
      <c r="M4" s="55">
        <v>3.5775237331591603E-2</v>
      </c>
      <c r="N4" s="100">
        <v>1</v>
      </c>
    </row>
    <row r="5" spans="1:14" s="52" customFormat="1" ht="15" customHeight="1" x14ac:dyDescent="0.25">
      <c r="A5" s="116" t="s">
        <v>137</v>
      </c>
      <c r="B5" s="111">
        <v>4.5841264229156131E-3</v>
      </c>
      <c r="C5" s="51"/>
      <c r="D5" s="74" t="s">
        <v>90</v>
      </c>
      <c r="E5" s="104">
        <v>1.6794718890977833E-2</v>
      </c>
      <c r="F5" s="101">
        <v>2</v>
      </c>
      <c r="H5" s="56" t="s">
        <v>110</v>
      </c>
      <c r="I5" s="57">
        <v>4.1206637919957156E-2</v>
      </c>
      <c r="J5" s="101">
        <v>2</v>
      </c>
      <c r="L5" s="56" t="s">
        <v>89</v>
      </c>
      <c r="M5" s="58">
        <v>2.0935786434902237E-2</v>
      </c>
      <c r="N5" s="101">
        <v>2</v>
      </c>
    </row>
    <row r="6" spans="1:14" s="45" customFormat="1" ht="15" customHeight="1" x14ac:dyDescent="0.2">
      <c r="A6" s="112" t="s">
        <v>82</v>
      </c>
      <c r="B6" s="113">
        <v>1.0211516219670536E-2</v>
      </c>
      <c r="C6" s="59"/>
      <c r="D6" s="74" t="s">
        <v>84</v>
      </c>
      <c r="E6" s="104">
        <v>1.1729317319821408E-2</v>
      </c>
      <c r="F6" s="101">
        <v>3</v>
      </c>
      <c r="H6" s="56" t="s">
        <v>91</v>
      </c>
      <c r="I6" s="57">
        <v>3.8076262717969378E-2</v>
      </c>
      <c r="J6" s="101">
        <v>3</v>
      </c>
      <c r="L6" s="56" t="s">
        <v>99</v>
      </c>
      <c r="M6" s="58">
        <v>1.9467863783107386E-2</v>
      </c>
      <c r="N6" s="101">
        <v>3</v>
      </c>
    </row>
    <row r="7" spans="1:14" s="45" customFormat="1" ht="15" customHeight="1" x14ac:dyDescent="0.2">
      <c r="A7" s="106" t="s">
        <v>85</v>
      </c>
      <c r="B7" s="107">
        <v>2.2514018118442447E-3</v>
      </c>
      <c r="C7" s="59"/>
      <c r="D7" s="74" t="s">
        <v>87</v>
      </c>
      <c r="E7" s="104">
        <v>1.0009257838871743E-2</v>
      </c>
      <c r="F7" s="101">
        <v>4</v>
      </c>
      <c r="H7" s="56" t="s">
        <v>107</v>
      </c>
      <c r="I7" s="57">
        <v>3.7947283405795229E-2</v>
      </c>
      <c r="J7" s="101">
        <v>4</v>
      </c>
      <c r="L7" s="56" t="s">
        <v>92</v>
      </c>
      <c r="M7" s="58">
        <v>1.3830523149140905E-2</v>
      </c>
      <c r="N7" s="101">
        <v>4</v>
      </c>
    </row>
    <row r="8" spans="1:14" s="45" customFormat="1" ht="15" customHeight="1" x14ac:dyDescent="0.2">
      <c r="A8" s="106" t="s">
        <v>88</v>
      </c>
      <c r="B8" s="107">
        <v>2.2528019348877937E-2</v>
      </c>
      <c r="C8" s="59"/>
      <c r="D8" s="75" t="s">
        <v>81</v>
      </c>
      <c r="E8" s="105">
        <v>4.5999999999999999E-3</v>
      </c>
      <c r="F8" s="102">
        <v>5</v>
      </c>
      <c r="H8" s="56" t="s">
        <v>100</v>
      </c>
      <c r="I8" s="57">
        <v>3.5775237331591603E-2</v>
      </c>
      <c r="J8" s="101">
        <v>5</v>
      </c>
      <c r="L8" s="56" t="s">
        <v>97</v>
      </c>
      <c r="M8" s="58">
        <v>1.0717238494392323E-2</v>
      </c>
      <c r="N8" s="101">
        <v>5</v>
      </c>
    </row>
    <row r="9" spans="1:14" s="45" customFormat="1" ht="15" customHeight="1" x14ac:dyDescent="0.2">
      <c r="A9" s="106" t="s">
        <v>91</v>
      </c>
      <c r="B9" s="107">
        <v>3.8076262717969378E-2</v>
      </c>
      <c r="C9" s="59"/>
      <c r="H9" s="56" t="s">
        <v>96</v>
      </c>
      <c r="I9" s="57">
        <v>2.3106403028114952E-2</v>
      </c>
      <c r="J9" s="101">
        <v>6</v>
      </c>
      <c r="L9" s="56" t="s">
        <v>101</v>
      </c>
      <c r="M9" s="58">
        <v>7.9005771918934098E-3</v>
      </c>
      <c r="N9" s="101">
        <v>6</v>
      </c>
    </row>
    <row r="10" spans="1:14" s="45" customFormat="1" ht="15" customHeight="1" x14ac:dyDescent="0.2">
      <c r="A10" s="106" t="s">
        <v>94</v>
      </c>
      <c r="B10" s="107">
        <v>-2.3124752958019856E-2</v>
      </c>
      <c r="C10" s="59"/>
      <c r="H10" s="56" t="s">
        <v>88</v>
      </c>
      <c r="I10" s="57">
        <v>2.2528019348877937E-2</v>
      </c>
      <c r="J10" s="101">
        <v>7</v>
      </c>
      <c r="L10" s="56" t="s">
        <v>83</v>
      </c>
      <c r="M10" s="58">
        <v>6.7853843293004257E-3</v>
      </c>
      <c r="N10" s="101">
        <v>7</v>
      </c>
    </row>
    <row r="11" spans="1:14" s="45" customFormat="1" ht="15" customHeight="1" x14ac:dyDescent="0.2">
      <c r="A11" s="106" t="s">
        <v>96</v>
      </c>
      <c r="B11" s="107">
        <v>2.3106403028114952E-2</v>
      </c>
      <c r="C11" s="59"/>
      <c r="H11" s="56" t="s">
        <v>111</v>
      </c>
      <c r="I11" s="57">
        <v>2.1804462497498678E-2</v>
      </c>
      <c r="J11" s="101">
        <v>8</v>
      </c>
      <c r="L11" s="56" t="s">
        <v>95</v>
      </c>
      <c r="M11" s="58">
        <v>6.1718736799287743E-3</v>
      </c>
      <c r="N11" s="101">
        <v>8</v>
      </c>
    </row>
    <row r="12" spans="1:14" s="45" customFormat="1" ht="15" customHeight="1" x14ac:dyDescent="0.2">
      <c r="A12" s="114" t="s">
        <v>98</v>
      </c>
      <c r="B12" s="115">
        <v>5.2209272373003435E-2</v>
      </c>
      <c r="C12" s="59"/>
      <c r="H12" s="56" t="s">
        <v>89</v>
      </c>
      <c r="I12" s="57">
        <v>2.0935786434902237E-2</v>
      </c>
      <c r="J12" s="101">
        <v>9</v>
      </c>
      <c r="L12" s="60" t="s">
        <v>86</v>
      </c>
      <c r="M12" s="61">
        <v>-5.7343972990072656E-3</v>
      </c>
      <c r="N12" s="102">
        <v>9</v>
      </c>
    </row>
    <row r="13" spans="1:14" s="52" customFormat="1" ht="15" customHeight="1" x14ac:dyDescent="0.25">
      <c r="A13" s="116" t="s">
        <v>138</v>
      </c>
      <c r="B13" s="111">
        <v>1.1729317319821408E-2</v>
      </c>
      <c r="C13" s="51"/>
      <c r="D13" s="45"/>
      <c r="E13" s="45"/>
      <c r="F13" s="45"/>
      <c r="H13" s="56" t="s">
        <v>112</v>
      </c>
      <c r="I13" s="57">
        <v>2.0602801433595497E-2</v>
      </c>
      <c r="J13" s="101">
        <v>10</v>
      </c>
    </row>
    <row r="14" spans="1:14" s="45" customFormat="1" ht="15" customHeight="1" x14ac:dyDescent="0.25">
      <c r="A14" s="112" t="s">
        <v>83</v>
      </c>
      <c r="B14" s="113">
        <v>6.7853843293004257E-3</v>
      </c>
      <c r="C14" s="59"/>
      <c r="D14" s="52"/>
      <c r="E14" s="52"/>
      <c r="F14" s="52"/>
      <c r="H14" s="56" t="s">
        <v>99</v>
      </c>
      <c r="I14" s="57">
        <v>1.9467863783107386E-2</v>
      </c>
      <c r="J14" s="101">
        <v>11</v>
      </c>
    </row>
    <row r="15" spans="1:14" s="45" customFormat="1" ht="15" customHeight="1" x14ac:dyDescent="0.2">
      <c r="A15" s="106" t="s">
        <v>86</v>
      </c>
      <c r="B15" s="107">
        <v>-5.7343972990072656E-3</v>
      </c>
      <c r="C15" s="59"/>
      <c r="H15" s="56" t="s">
        <v>105</v>
      </c>
      <c r="I15" s="57">
        <v>1.7478535571856524E-2</v>
      </c>
      <c r="J15" s="101">
        <v>12</v>
      </c>
    </row>
    <row r="16" spans="1:14" s="45" customFormat="1" ht="15" customHeight="1" x14ac:dyDescent="0.2">
      <c r="A16" s="106" t="s">
        <v>89</v>
      </c>
      <c r="B16" s="107">
        <v>2.0935786434902237E-2</v>
      </c>
      <c r="C16" s="59"/>
      <c r="H16" s="56" t="s">
        <v>92</v>
      </c>
      <c r="I16" s="57">
        <v>1.3830523149140905E-2</v>
      </c>
      <c r="J16" s="101">
        <v>13</v>
      </c>
    </row>
    <row r="17" spans="1:10" s="45" customFormat="1" ht="15" customHeight="1" x14ac:dyDescent="0.2">
      <c r="A17" s="106" t="s">
        <v>92</v>
      </c>
      <c r="B17" s="107">
        <v>1.3830523149140905E-2</v>
      </c>
      <c r="C17" s="59"/>
      <c r="H17" s="56" t="s">
        <v>97</v>
      </c>
      <c r="I17" s="57">
        <v>1.0717238494392323E-2</v>
      </c>
      <c r="J17" s="101">
        <v>14</v>
      </c>
    </row>
    <row r="18" spans="1:10" s="45" customFormat="1" ht="15" customHeight="1" x14ac:dyDescent="0.2">
      <c r="A18" s="106" t="s">
        <v>95</v>
      </c>
      <c r="B18" s="107">
        <v>6.1718736799287743E-3</v>
      </c>
      <c r="C18" s="59"/>
      <c r="H18" s="56" t="s">
        <v>108</v>
      </c>
      <c r="I18" s="57">
        <v>1.0562662269356871E-2</v>
      </c>
      <c r="J18" s="101">
        <v>15</v>
      </c>
    </row>
    <row r="19" spans="1:10" s="45" customFormat="1" ht="15" customHeight="1" x14ac:dyDescent="0.2">
      <c r="A19" s="106" t="s">
        <v>97</v>
      </c>
      <c r="B19" s="107">
        <v>1.0717238494392323E-2</v>
      </c>
      <c r="C19" s="59"/>
      <c r="H19" s="56" t="s">
        <v>82</v>
      </c>
      <c r="I19" s="57">
        <v>1.0211516219670536E-2</v>
      </c>
      <c r="J19" s="101">
        <v>16</v>
      </c>
    </row>
    <row r="20" spans="1:10" s="45" customFormat="1" ht="15" customHeight="1" x14ac:dyDescent="0.2">
      <c r="A20" s="106" t="s">
        <v>99</v>
      </c>
      <c r="B20" s="107">
        <v>1.9467863783107386E-2</v>
      </c>
      <c r="C20" s="59"/>
      <c r="H20" s="56" t="s">
        <v>106</v>
      </c>
      <c r="I20" s="57">
        <v>8.93527608259026E-3</v>
      </c>
      <c r="J20" s="101">
        <v>17</v>
      </c>
    </row>
    <row r="21" spans="1:10" ht="15" customHeight="1" x14ac:dyDescent="0.2">
      <c r="A21" s="106" t="s">
        <v>100</v>
      </c>
      <c r="B21" s="107">
        <v>3.5775237331591603E-2</v>
      </c>
      <c r="C21" s="62"/>
      <c r="H21" s="56" t="s">
        <v>101</v>
      </c>
      <c r="I21" s="57">
        <v>7.9005771918934098E-3</v>
      </c>
      <c r="J21" s="101">
        <v>18</v>
      </c>
    </row>
    <row r="22" spans="1:10" ht="15" customHeight="1" x14ac:dyDescent="0.2">
      <c r="A22" s="106" t="s">
        <v>101</v>
      </c>
      <c r="B22" s="107">
        <v>7.9005771918934098E-3</v>
      </c>
      <c r="C22" s="62"/>
      <c r="H22" s="56" t="s">
        <v>83</v>
      </c>
      <c r="I22" s="57">
        <v>6.7853843293004257E-3</v>
      </c>
      <c r="J22" s="101">
        <v>19</v>
      </c>
    </row>
    <row r="23" spans="1:10" s="52" customFormat="1" ht="15" customHeight="1" x14ac:dyDescent="0.25">
      <c r="A23" s="116" t="s">
        <v>139</v>
      </c>
      <c r="B23" s="111">
        <v>1.0009257838871743E-2</v>
      </c>
      <c r="C23" s="51"/>
      <c r="H23" s="56" t="s">
        <v>95</v>
      </c>
      <c r="I23" s="57">
        <v>6.1718736799287743E-3</v>
      </c>
      <c r="J23" s="101">
        <v>20</v>
      </c>
    </row>
    <row r="24" spans="1:10" ht="15" customHeight="1" x14ac:dyDescent="0.2">
      <c r="A24" s="106" t="s">
        <v>102</v>
      </c>
      <c r="B24" s="107">
        <v>-4.6222794549910518E-5</v>
      </c>
      <c r="C24" s="62"/>
      <c r="H24" s="56" t="s">
        <v>104</v>
      </c>
      <c r="I24" s="57">
        <v>4.9874941222414204E-3</v>
      </c>
      <c r="J24" s="101">
        <v>21</v>
      </c>
    </row>
    <row r="25" spans="1:10" ht="15" customHeight="1" x14ac:dyDescent="0.2">
      <c r="A25" s="106" t="s">
        <v>103</v>
      </c>
      <c r="B25" s="107">
        <v>-3.755763612506724E-2</v>
      </c>
      <c r="C25" s="62"/>
      <c r="H25" s="56" t="s">
        <v>85</v>
      </c>
      <c r="I25" s="57">
        <v>2.2514018118442447E-3</v>
      </c>
      <c r="J25" s="101">
        <v>22</v>
      </c>
    </row>
    <row r="26" spans="1:10" ht="15" customHeight="1" x14ac:dyDescent="0.2">
      <c r="A26" s="106" t="s">
        <v>104</v>
      </c>
      <c r="B26" s="107">
        <v>4.9874941222414204E-3</v>
      </c>
      <c r="C26" s="62"/>
      <c r="H26" s="56" t="s">
        <v>102</v>
      </c>
      <c r="I26" s="57">
        <v>-4.6222794549910518E-5</v>
      </c>
      <c r="J26" s="101">
        <v>23</v>
      </c>
    </row>
    <row r="27" spans="1:10" ht="15" customHeight="1" x14ac:dyDescent="0.2">
      <c r="A27" s="106" t="s">
        <v>105</v>
      </c>
      <c r="B27" s="107">
        <v>1.7478535571856524E-2</v>
      </c>
      <c r="C27" s="62"/>
      <c r="H27" s="56" t="s">
        <v>109</v>
      </c>
      <c r="I27" s="57">
        <v>-5.2748438867790126E-3</v>
      </c>
      <c r="J27" s="101">
        <v>24</v>
      </c>
    </row>
    <row r="28" spans="1:10" s="52" customFormat="1" ht="15" customHeight="1" x14ac:dyDescent="0.25">
      <c r="A28" s="116" t="s">
        <v>140</v>
      </c>
      <c r="B28" s="111">
        <v>1.6794718890977833E-2</v>
      </c>
      <c r="C28" s="51"/>
      <c r="H28" s="56" t="s">
        <v>86</v>
      </c>
      <c r="I28" s="57">
        <v>-5.7343972990072656E-3</v>
      </c>
      <c r="J28" s="101">
        <v>25</v>
      </c>
    </row>
    <row r="29" spans="1:10" ht="15" customHeight="1" x14ac:dyDescent="0.2">
      <c r="A29" s="106" t="s">
        <v>106</v>
      </c>
      <c r="B29" s="107">
        <v>8.93527608259026E-3</v>
      </c>
      <c r="C29" s="62"/>
      <c r="H29" s="56" t="s">
        <v>94</v>
      </c>
      <c r="I29" s="57">
        <v>-2.3124752958019856E-2</v>
      </c>
      <c r="J29" s="101">
        <v>26</v>
      </c>
    </row>
    <row r="30" spans="1:10" ht="15" customHeight="1" x14ac:dyDescent="0.2">
      <c r="A30" s="106" t="s">
        <v>107</v>
      </c>
      <c r="B30" s="107">
        <v>3.7947283405795229E-2</v>
      </c>
      <c r="C30" s="62"/>
      <c r="H30" s="60" t="s">
        <v>103</v>
      </c>
      <c r="I30" s="61">
        <v>-3.755763612506724E-2</v>
      </c>
      <c r="J30" s="102">
        <v>27</v>
      </c>
    </row>
    <row r="31" spans="1:10" ht="15" customHeight="1" x14ac:dyDescent="0.2">
      <c r="A31" s="106" t="s">
        <v>108</v>
      </c>
      <c r="B31" s="107">
        <v>1.0562662269356871E-2</v>
      </c>
      <c r="C31" s="62"/>
    </row>
    <row r="32" spans="1:10" s="52" customFormat="1" ht="15" customHeight="1" x14ac:dyDescent="0.25">
      <c r="A32" s="116" t="s">
        <v>141</v>
      </c>
      <c r="B32" s="111">
        <v>2.1032904998875335E-2</v>
      </c>
      <c r="C32" s="51"/>
    </row>
    <row r="33" spans="1:3" ht="15" customHeight="1" x14ac:dyDescent="0.2">
      <c r="A33" s="106" t="s">
        <v>109</v>
      </c>
      <c r="B33" s="107">
        <v>-5.2748438867790126E-3</v>
      </c>
      <c r="C33" s="62"/>
    </row>
    <row r="34" spans="1:3" ht="15" customHeight="1" x14ac:dyDescent="0.2">
      <c r="A34" s="106" t="s">
        <v>110</v>
      </c>
      <c r="B34" s="107">
        <v>4.1206637919957156E-2</v>
      </c>
      <c r="C34" s="62"/>
    </row>
    <row r="35" spans="1:3" ht="15" customHeight="1" x14ac:dyDescent="0.2">
      <c r="A35" s="106" t="s">
        <v>111</v>
      </c>
      <c r="B35" s="107">
        <v>2.1804462497498678E-2</v>
      </c>
      <c r="C35" s="62"/>
    </row>
    <row r="36" spans="1:3" ht="15" customHeight="1" x14ac:dyDescent="0.2">
      <c r="A36" s="108" t="s">
        <v>112</v>
      </c>
      <c r="B36" s="109">
        <v>2.0602801433595497E-2</v>
      </c>
      <c r="C36" s="62"/>
    </row>
    <row r="37" spans="1:3" ht="7.5" customHeight="1" x14ac:dyDescent="0.2">
      <c r="A37" s="118"/>
      <c r="B37" s="72"/>
      <c r="C37" s="62"/>
    </row>
    <row r="38" spans="1:3" ht="16.5" customHeight="1" x14ac:dyDescent="0.2">
      <c r="A38" s="117" t="s">
        <v>142</v>
      </c>
    </row>
  </sheetData>
  <sortState ref="L5:N12">
    <sortCondition descending="1" ref="M4:M12"/>
  </sortState>
  <mergeCells count="12">
    <mergeCell ref="A1:B1"/>
    <mergeCell ref="D1:F1"/>
    <mergeCell ref="B2:B3"/>
    <mergeCell ref="H1:J1"/>
    <mergeCell ref="L1:N1"/>
    <mergeCell ref="E2:F2"/>
    <mergeCell ref="H2:H3"/>
    <mergeCell ref="I2:J2"/>
    <mergeCell ref="L2:L3"/>
    <mergeCell ref="M2:N2"/>
    <mergeCell ref="D2:D3"/>
    <mergeCell ref="A2:A3"/>
  </mergeCells>
  <printOptions horizontalCentered="1"/>
  <pageMargins left="0.25" right="0.25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PIB TABELAS</vt:lpstr>
      <vt:lpstr>AGROPECUÁRIA</vt:lpstr>
      <vt:lpstr>INDÚTRIA</vt:lpstr>
      <vt:lpstr>SERVIÇOS</vt:lpstr>
      <vt:lpstr>Brasil e UFs</vt:lpstr>
      <vt:lpstr>'PIB TABELAS'!_Hlk55570687</vt:lpstr>
      <vt:lpstr>'Brasil e UFs'!Area_de_impressao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2020-12-04T14:18:35Z</dcterms:created>
  <dcterms:modified xsi:type="dcterms:W3CDTF">2021-11-10T17:18:37Z</dcterms:modified>
</cp:coreProperties>
</file>